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nau0.sharepoint.com/sites/SeniorCapstone-SolarUAV/Shared Documents/General/Fall Semester Assignments/Timecards/"/>
    </mc:Choice>
  </mc:AlternateContent>
  <xr:revisionPtr revIDLastSave="1344" documentId="13_ncr:1_{4F75DA7F-CEC0-4577-A262-904B385F40D2}" xr6:coauthVersionLast="47" xr6:coauthVersionMax="47" xr10:uidLastSave="{081A6812-01B4-42ED-AC3A-9CE72AD54181}"/>
  <bookViews>
    <workbookView xWindow="-120" yWindow="-120" windowWidth="29040" windowHeight="15720" activeTab="1" xr2:uid="{00000000-000D-0000-FFFF-FFFF00000000}"/>
  </bookViews>
  <sheets>
    <sheet name="Team Semester Summary" sheetId="1" r:id="rId1"/>
    <sheet name="Mitch Anderson" sheetId="2" r:id="rId2"/>
    <sheet name="Joel Freedman" sheetId="12" r:id="rId3"/>
    <sheet name="Gage King" sheetId="11" r:id="rId4"/>
    <sheet name="Radley Rel" sheetId="13" r:id="rId5"/>
    <sheet name="Example and Instructions" sheetId="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 i="1" l="1"/>
  <c r="E36" i="12"/>
  <c r="E25" i="13"/>
  <c r="R5" i="1"/>
  <c r="R7" i="1"/>
  <c r="R6" i="1"/>
  <c r="E170" i="13"/>
  <c r="E159" i="13"/>
  <c r="E148" i="13"/>
  <c r="E137" i="13"/>
  <c r="E126" i="13"/>
  <c r="E115" i="13"/>
  <c r="E102" i="13"/>
  <c r="E91" i="13"/>
  <c r="E80" i="13"/>
  <c r="E69" i="13"/>
  <c r="E58" i="13"/>
  <c r="E47" i="13"/>
  <c r="E36" i="13"/>
  <c r="A18" i="13"/>
  <c r="A19" i="13"/>
  <c r="E14" i="13"/>
  <c r="A8" i="13"/>
  <c r="A9" i="13"/>
  <c r="A10" i="13"/>
  <c r="A11" i="13"/>
  <c r="A12" i="13"/>
  <c r="A13" i="13"/>
  <c r="E170" i="12"/>
  <c r="E159" i="12"/>
  <c r="E148" i="12"/>
  <c r="E137" i="12"/>
  <c r="E126" i="12"/>
  <c r="E115" i="12"/>
  <c r="E102" i="12"/>
  <c r="E91" i="12"/>
  <c r="E80" i="12"/>
  <c r="E69" i="12"/>
  <c r="E58" i="12"/>
  <c r="E47" i="12"/>
  <c r="E25" i="12"/>
  <c r="A18" i="12"/>
  <c r="A19" i="12"/>
  <c r="E14" i="12"/>
  <c r="A8" i="12"/>
  <c r="A9" i="12"/>
  <c r="A10" i="12"/>
  <c r="A11" i="12"/>
  <c r="A12" i="12"/>
  <c r="A13" i="12"/>
  <c r="E170" i="11"/>
  <c r="E159" i="11"/>
  <c r="E148" i="11"/>
  <c r="E137" i="11"/>
  <c r="E126" i="11"/>
  <c r="E115" i="11"/>
  <c r="E102" i="11"/>
  <c r="E91" i="11"/>
  <c r="E80" i="11"/>
  <c r="E69" i="11"/>
  <c r="E58" i="11"/>
  <c r="E47" i="11"/>
  <c r="E36" i="11"/>
  <c r="E25" i="11"/>
  <c r="A18" i="11"/>
  <c r="A29" i="11"/>
  <c r="A40" i="11"/>
  <c r="A51" i="11"/>
  <c r="A62" i="11"/>
  <c r="A73" i="11"/>
  <c r="A84" i="11"/>
  <c r="A95" i="11"/>
  <c r="A108" i="11"/>
  <c r="E14" i="11"/>
  <c r="A8" i="11"/>
  <c r="A9" i="11"/>
  <c r="A10" i="11"/>
  <c r="A11" i="11"/>
  <c r="A12" i="11"/>
  <c r="A13" i="11"/>
  <c r="A18" i="2"/>
  <c r="E14" i="2"/>
  <c r="A8" i="2"/>
  <c r="A9" i="2"/>
  <c r="A10" i="2"/>
  <c r="A11" i="2"/>
  <c r="A12" i="2"/>
  <c r="A13" i="2"/>
  <c r="A20" i="13"/>
  <c r="A30" i="13"/>
  <c r="A41" i="13"/>
  <c r="A52" i="13"/>
  <c r="A63" i="13"/>
  <c r="A74" i="13"/>
  <c r="A85" i="13"/>
  <c r="A96" i="13"/>
  <c r="A29" i="13"/>
  <c r="A40" i="13"/>
  <c r="A51" i="13"/>
  <c r="A62" i="13"/>
  <c r="A73" i="13"/>
  <c r="A84" i="13"/>
  <c r="A95" i="13"/>
  <c r="A108" i="13"/>
  <c r="A30" i="12"/>
  <c r="A41" i="12"/>
  <c r="A52" i="12"/>
  <c r="A63" i="12"/>
  <c r="A74" i="12"/>
  <c r="A85" i="12"/>
  <c r="A96" i="12"/>
  <c r="A20" i="12"/>
  <c r="A29" i="12"/>
  <c r="A40" i="12"/>
  <c r="A51" i="12"/>
  <c r="A62" i="12"/>
  <c r="A73" i="12"/>
  <c r="A84" i="12"/>
  <c r="A95" i="12"/>
  <c r="A108" i="12"/>
  <c r="A119" i="11"/>
  <c r="A130" i="11"/>
  <c r="A141" i="11"/>
  <c r="A152" i="11"/>
  <c r="A163" i="11"/>
  <c r="A109" i="11"/>
  <c r="A19" i="11"/>
  <c r="A29" i="2"/>
  <c r="A40" i="2"/>
  <c r="A51" i="2"/>
  <c r="A62" i="2"/>
  <c r="A73" i="2"/>
  <c r="A84" i="2"/>
  <c r="A95" i="2"/>
  <c r="A108" i="2"/>
  <c r="A19" i="2"/>
  <c r="A20" i="2"/>
  <c r="A21" i="2"/>
  <c r="A22" i="2"/>
  <c r="A23" i="2"/>
  <c r="A24" i="2"/>
  <c r="A35" i="2"/>
  <c r="A46" i="2"/>
  <c r="A57" i="2"/>
  <c r="A68" i="2"/>
  <c r="A79" i="2"/>
  <c r="A90" i="2"/>
  <c r="A101" i="2"/>
  <c r="E25" i="2"/>
  <c r="E36" i="2"/>
  <c r="E47" i="2"/>
  <c r="E58" i="2"/>
  <c r="A30" i="2"/>
  <c r="A41" i="2"/>
  <c r="A52" i="2"/>
  <c r="A63" i="2"/>
  <c r="A74" i="2"/>
  <c r="A85" i="2"/>
  <c r="A96" i="2"/>
  <c r="A21" i="13"/>
  <c r="A31" i="13"/>
  <c r="A42" i="13"/>
  <c r="A53" i="13"/>
  <c r="A64" i="13"/>
  <c r="A75" i="13"/>
  <c r="A86" i="13"/>
  <c r="A97" i="13"/>
  <c r="A119" i="13"/>
  <c r="A130" i="13"/>
  <c r="A141" i="13"/>
  <c r="A152" i="13"/>
  <c r="A163" i="13"/>
  <c r="A109" i="13"/>
  <c r="A119" i="12"/>
  <c r="A130" i="12"/>
  <c r="A141" i="12"/>
  <c r="A152" i="12"/>
  <c r="A163" i="12"/>
  <c r="A109" i="12"/>
  <c r="A21" i="12"/>
  <c r="A31" i="12"/>
  <c r="A42" i="12"/>
  <c r="A53" i="12"/>
  <c r="A64" i="12"/>
  <c r="A75" i="12"/>
  <c r="A86" i="12"/>
  <c r="A97" i="12"/>
  <c r="A20" i="11"/>
  <c r="A30" i="11"/>
  <c r="A41" i="11"/>
  <c r="A52" i="11"/>
  <c r="A63" i="11"/>
  <c r="A74" i="11"/>
  <c r="A85" i="11"/>
  <c r="A96" i="11"/>
  <c r="A110" i="11"/>
  <c r="A120" i="11"/>
  <c r="A131" i="11"/>
  <c r="A142" i="11"/>
  <c r="A153" i="11"/>
  <c r="A164" i="11"/>
  <c r="A119" i="2"/>
  <c r="A130" i="2"/>
  <c r="A141" i="2"/>
  <c r="A152" i="2"/>
  <c r="A163" i="2"/>
  <c r="A109" i="2"/>
  <c r="A110" i="2"/>
  <c r="A111" i="2"/>
  <c r="A112" i="2"/>
  <c r="A113" i="2"/>
  <c r="A114" i="2"/>
  <c r="A125" i="2"/>
  <c r="A136" i="2"/>
  <c r="A147" i="2"/>
  <c r="A158" i="2"/>
  <c r="A169" i="2"/>
  <c r="A33" i="2"/>
  <c r="A44" i="2"/>
  <c r="A55" i="2"/>
  <c r="A66" i="2"/>
  <c r="A77" i="2"/>
  <c r="A88" i="2"/>
  <c r="A99" i="2"/>
  <c r="A32" i="2"/>
  <c r="A43" i="2"/>
  <c r="A54" i="2"/>
  <c r="A65" i="2"/>
  <c r="A76" i="2"/>
  <c r="A87" i="2"/>
  <c r="A98" i="2"/>
  <c r="A31" i="2"/>
  <c r="A42" i="2"/>
  <c r="A53" i="2"/>
  <c r="A64" i="2"/>
  <c r="A75" i="2"/>
  <c r="A86" i="2"/>
  <c r="A97" i="2"/>
  <c r="A34" i="2"/>
  <c r="A45" i="2"/>
  <c r="A56" i="2"/>
  <c r="A67" i="2"/>
  <c r="A78" i="2"/>
  <c r="A89" i="2"/>
  <c r="A100" i="2"/>
  <c r="M38" i="3"/>
  <c r="M37" i="3"/>
  <c r="M36" i="3"/>
  <c r="E29" i="3"/>
  <c r="A23" i="3"/>
  <c r="A24" i="3"/>
  <c r="A25" i="3"/>
  <c r="A26" i="3"/>
  <c r="A27" i="3"/>
  <c r="A28" i="3"/>
  <c r="A32" i="13"/>
  <c r="A43" i="13"/>
  <c r="A54" i="13"/>
  <c r="A65" i="13"/>
  <c r="A76" i="13"/>
  <c r="A87" i="13"/>
  <c r="A98" i="13"/>
  <c r="A22" i="13"/>
  <c r="A110" i="13"/>
  <c r="A120" i="13"/>
  <c r="A131" i="13"/>
  <c r="A142" i="13"/>
  <c r="A153" i="13"/>
  <c r="A164" i="13"/>
  <c r="A32" i="12"/>
  <c r="A43" i="12"/>
  <c r="A54" i="12"/>
  <c r="A65" i="12"/>
  <c r="A76" i="12"/>
  <c r="A87" i="12"/>
  <c r="A98" i="12"/>
  <c r="A22" i="12"/>
  <c r="A120" i="12"/>
  <c r="A131" i="12"/>
  <c r="A142" i="12"/>
  <c r="A153" i="12"/>
  <c r="A164" i="12"/>
  <c r="A110" i="12"/>
  <c r="A121" i="11"/>
  <c r="A132" i="11"/>
  <c r="A143" i="11"/>
  <c r="A154" i="11"/>
  <c r="A165" i="11"/>
  <c r="A111" i="11"/>
  <c r="A31" i="11"/>
  <c r="A42" i="11"/>
  <c r="A53" i="11"/>
  <c r="A64" i="11"/>
  <c r="A75" i="11"/>
  <c r="A86" i="11"/>
  <c r="A97" i="11"/>
  <c r="A21" i="11"/>
  <c r="A123" i="2"/>
  <c r="A134" i="2"/>
  <c r="A145" i="2"/>
  <c r="A156" i="2"/>
  <c r="A167" i="2"/>
  <c r="A122" i="2"/>
  <c r="A133" i="2"/>
  <c r="A144" i="2"/>
  <c r="A155" i="2"/>
  <c r="A166" i="2"/>
  <c r="A120" i="2"/>
  <c r="A131" i="2"/>
  <c r="A142" i="2"/>
  <c r="A153" i="2"/>
  <c r="A164" i="2"/>
  <c r="A124" i="2"/>
  <c r="A135" i="2"/>
  <c r="A146" i="2"/>
  <c r="A157" i="2"/>
  <c r="A168" i="2"/>
  <c r="A121" i="2"/>
  <c r="A132" i="2"/>
  <c r="A143" i="2"/>
  <c r="A154" i="2"/>
  <c r="A165" i="2"/>
  <c r="E170" i="2"/>
  <c r="E159" i="2"/>
  <c r="E148" i="2"/>
  <c r="E137" i="2"/>
  <c r="E126" i="2"/>
  <c r="E115" i="2"/>
  <c r="E102" i="2"/>
  <c r="E91" i="2"/>
  <c r="E80" i="2"/>
  <c r="R10" i="1"/>
  <c r="E69" i="2"/>
  <c r="R8" i="1"/>
  <c r="R9" i="1"/>
  <c r="A111" i="13"/>
  <c r="A121" i="13"/>
  <c r="A132" i="13"/>
  <c r="A143" i="13"/>
  <c r="A154" i="13"/>
  <c r="A165" i="13"/>
  <c r="A23" i="13"/>
  <c r="A33" i="13"/>
  <c r="A44" i="13"/>
  <c r="A55" i="13"/>
  <c r="A66" i="13"/>
  <c r="A77" i="13"/>
  <c r="A88" i="13"/>
  <c r="A99" i="13"/>
  <c r="A111" i="12"/>
  <c r="A121" i="12"/>
  <c r="A132" i="12"/>
  <c r="A143" i="12"/>
  <c r="A154" i="12"/>
  <c r="A165" i="12"/>
  <c r="A23" i="12"/>
  <c r="A33" i="12"/>
  <c r="A44" i="12"/>
  <c r="A55" i="12"/>
  <c r="A66" i="12"/>
  <c r="A77" i="12"/>
  <c r="A88" i="12"/>
  <c r="A99" i="12"/>
  <c r="A22" i="11"/>
  <c r="A32" i="11"/>
  <c r="A43" i="11"/>
  <c r="A54" i="11"/>
  <c r="A65" i="11"/>
  <c r="A76" i="11"/>
  <c r="A87" i="11"/>
  <c r="A98" i="11"/>
  <c r="A112" i="11"/>
  <c r="A122" i="11"/>
  <c r="A133" i="11"/>
  <c r="A144" i="11"/>
  <c r="A155" i="11"/>
  <c r="A166" i="11"/>
  <c r="A24" i="13"/>
  <c r="A35" i="13"/>
  <c r="A46" i="13"/>
  <c r="A57" i="13"/>
  <c r="A68" i="13"/>
  <c r="A79" i="13"/>
  <c r="A90" i="13"/>
  <c r="A101" i="13"/>
  <c r="A34" i="13"/>
  <c r="A45" i="13"/>
  <c r="A56" i="13"/>
  <c r="A67" i="13"/>
  <c r="A78" i="13"/>
  <c r="A89" i="13"/>
  <c r="A100" i="13"/>
  <c r="A122" i="13"/>
  <c r="A133" i="13"/>
  <c r="A144" i="13"/>
  <c r="A155" i="13"/>
  <c r="A166" i="13"/>
  <c r="A112" i="13"/>
  <c r="A24" i="12"/>
  <c r="A35" i="12"/>
  <c r="A46" i="12"/>
  <c r="A57" i="12"/>
  <c r="A68" i="12"/>
  <c r="A79" i="12"/>
  <c r="A90" i="12"/>
  <c r="A101" i="12"/>
  <c r="A34" i="12"/>
  <c r="A45" i="12"/>
  <c r="A56" i="12"/>
  <c r="A67" i="12"/>
  <c r="A78" i="12"/>
  <c r="A89" i="12"/>
  <c r="A100" i="12"/>
  <c r="A112" i="12"/>
  <c r="A122" i="12"/>
  <c r="A133" i="12"/>
  <c r="A144" i="12"/>
  <c r="A155" i="12"/>
  <c r="A166" i="12"/>
  <c r="A113" i="11"/>
  <c r="A123" i="11"/>
  <c r="A134" i="11"/>
  <c r="A145" i="11"/>
  <c r="A156" i="11"/>
  <c r="A167" i="11"/>
  <c r="A23" i="11"/>
  <c r="A33" i="11"/>
  <c r="A44" i="11"/>
  <c r="A55" i="11"/>
  <c r="A66" i="11"/>
  <c r="A77" i="11"/>
  <c r="A88" i="11"/>
  <c r="A99" i="11"/>
  <c r="A113" i="13"/>
  <c r="A123" i="13"/>
  <c r="A134" i="13"/>
  <c r="A145" i="13"/>
  <c r="A156" i="13"/>
  <c r="A167" i="13"/>
  <c r="A113" i="12"/>
  <c r="A123" i="12"/>
  <c r="A134" i="12"/>
  <c r="A145" i="12"/>
  <c r="A156" i="12"/>
  <c r="A167" i="12"/>
  <c r="A24" i="11"/>
  <c r="A35" i="11"/>
  <c r="A46" i="11"/>
  <c r="A57" i="11"/>
  <c r="A68" i="11"/>
  <c r="A79" i="11"/>
  <c r="A90" i="11"/>
  <c r="A101" i="11"/>
  <c r="A34" i="11"/>
  <c r="A45" i="11"/>
  <c r="A56" i="11"/>
  <c r="A67" i="11"/>
  <c r="A78" i="11"/>
  <c r="A89" i="11"/>
  <c r="A100" i="11"/>
  <c r="A114" i="11"/>
  <c r="A125" i="11"/>
  <c r="A136" i="11"/>
  <c r="A147" i="11"/>
  <c r="A158" i="11"/>
  <c r="A169" i="11"/>
  <c r="A124" i="11"/>
  <c r="A135" i="11"/>
  <c r="A146" i="11"/>
  <c r="A157" i="11"/>
  <c r="A168" i="11"/>
  <c r="A114" i="13"/>
  <c r="A125" i="13"/>
  <c r="A136" i="13"/>
  <c r="A147" i="13"/>
  <c r="A158" i="13"/>
  <c r="A169" i="13"/>
  <c r="A124" i="13"/>
  <c r="A135" i="13"/>
  <c r="A146" i="13"/>
  <c r="A157" i="13"/>
  <c r="A168" i="13"/>
  <c r="A114" i="12"/>
  <c r="A125" i="12"/>
  <c r="A136" i="12"/>
  <c r="A147" i="12"/>
  <c r="A158" i="12"/>
  <c r="A169" i="12"/>
  <c r="A124" i="12"/>
  <c r="A135" i="12"/>
  <c r="A146" i="12"/>
  <c r="A157" i="12"/>
  <c r="A168" i="12"/>
</calcChain>
</file>

<file path=xl/sharedStrings.xml><?xml version="1.0" encoding="utf-8"?>
<sst xmlns="http://schemas.openxmlformats.org/spreadsheetml/2006/main" count="1500" uniqueCount="559">
  <si>
    <t>Team Number:</t>
  </si>
  <si>
    <t>[insert team number here]</t>
  </si>
  <si>
    <t>Team ID</t>
  </si>
  <si>
    <t>Student Name</t>
  </si>
  <si>
    <t>Week 1 total</t>
  </si>
  <si>
    <t>Week 2 Total</t>
  </si>
  <si>
    <t>Week 3 Total</t>
  </si>
  <si>
    <t>Week 4 Total</t>
  </si>
  <si>
    <t>Week 5 Total</t>
  </si>
  <si>
    <t>Week 6 Total</t>
  </si>
  <si>
    <t>Week 7 Total</t>
  </si>
  <si>
    <t>Week 8 Total</t>
  </si>
  <si>
    <t>Week 9 Total</t>
  </si>
  <si>
    <t>Week 10 Total</t>
  </si>
  <si>
    <t>Week 11 Total</t>
  </si>
  <si>
    <t>Week 12 Total</t>
  </si>
  <si>
    <t>Week 13 Total</t>
  </si>
  <si>
    <t>Week 14 Total</t>
  </si>
  <si>
    <t>Week 15 Total</t>
  </si>
  <si>
    <t>Total Hours to Date</t>
  </si>
  <si>
    <t>[insert Team Name here]</t>
  </si>
  <si>
    <t>Mitch Anderson</t>
  </si>
  <si>
    <t>Gage King</t>
  </si>
  <si>
    <t>Radley Rel</t>
  </si>
  <si>
    <t>Joel Freeman</t>
  </si>
  <si>
    <t>Team Member 5</t>
  </si>
  <si>
    <t>Team Member 6</t>
  </si>
  <si>
    <t>Team Member 7</t>
  </si>
  <si>
    <t>Notes:</t>
  </si>
  <si>
    <t>1. Team members should be listed in alphabetical order by last name.</t>
  </si>
  <si>
    <t>2. Team members full names should be used.</t>
  </si>
  <si>
    <t>3. Be sure to include the full team number (i.e. Team 19FXX) at the top.</t>
  </si>
  <si>
    <t>4. Only this sheet will be turned in each week, but the instructor may request to see the full document on occasion.</t>
  </si>
  <si>
    <t xml:space="preserve">Notes: </t>
  </si>
  <si>
    <t>Team Name:</t>
  </si>
  <si>
    <t>Team Sol Avem</t>
  </si>
  <si>
    <t>1. Only list activities relevant to the capstone class.</t>
  </si>
  <si>
    <t>Team Member:</t>
  </si>
  <si>
    <t>2. Consider quantity does not always equal quality.</t>
  </si>
  <si>
    <t>3. Be honest and accurate.</t>
  </si>
  <si>
    <t>Week 1 TimeCard</t>
  </si>
  <si>
    <t>4. Do not delete previous weeks.  If necessary, hide the rows later in the semester.</t>
  </si>
  <si>
    <t>Date</t>
  </si>
  <si>
    <t>Day</t>
  </si>
  <si>
    <t>Location(s) and Time(s)</t>
  </si>
  <si>
    <t>Activities &amp; Contributions</t>
  </si>
  <si>
    <t>Total Time (hours)</t>
  </si>
  <si>
    <t>5. All cells must be written by you and not copied from teammates.</t>
  </si>
  <si>
    <t>Monday</t>
  </si>
  <si>
    <t xml:space="preserve">At home (2:00pm - 4:00pm) </t>
  </si>
  <si>
    <t>Worked on setting up the project managment doc as well as creating the Gantt Chart to be used to keep the team on track; got in contact with industry advior Kelly Gallagher &amp; Flagstaff Flyers</t>
  </si>
  <si>
    <t>Tuesday</t>
  </si>
  <si>
    <t>On microsoft teams (6:30pm - 7:30pm)</t>
  </si>
  <si>
    <t>Team meeting, talked about summer progress, project managment and what our first steps were</t>
  </si>
  <si>
    <t>Wednesday</t>
  </si>
  <si>
    <t xml:space="preserve">Staff Meeting (11:45am - 12:00pm)At home (2:00pm - 4:00pm) </t>
  </si>
  <si>
    <t>Consulted with our team sponsor and gave an update on the current state of our project.        Worked on reflection and gantt chart portion of the project managment document</t>
  </si>
  <si>
    <t>Thursday</t>
  </si>
  <si>
    <t xml:space="preserve">At home (1:00pm - 2:00pm) </t>
  </si>
  <si>
    <t>Project managment reflection</t>
  </si>
  <si>
    <t>Friday</t>
  </si>
  <si>
    <t xml:space="preserve">Zoom (1:00pm - 1:30pm);At home (8:00pm - 9:00pm) </t>
  </si>
  <si>
    <t xml:space="preserve">Kelly Gallgher meeting discussed updates and future plans; Finishing project managment document and </t>
  </si>
  <si>
    <t>Saturday</t>
  </si>
  <si>
    <t>Sunday</t>
  </si>
  <si>
    <t>Weekly total</t>
  </si>
  <si>
    <t>Week 2 TimeCard</t>
  </si>
  <si>
    <t>At home (7:00pm-9:00pm)</t>
  </si>
  <si>
    <t>Dicsussed potentail ME 495 Labs to conduct with current project. Will be implementing solar testing in the future.</t>
  </si>
  <si>
    <t xml:space="preserve"> At home (3:00pm-4:00pm)</t>
  </si>
  <si>
    <t xml:space="preserve">Missed staff meeting with Professor Willy but was caught up later that day from team. Also began researching potentail fabrication methods and indivitual analysis ideas. </t>
  </si>
  <si>
    <t>Microsoft Teams Meeting (7:00pm-7:30pm)</t>
  </si>
  <si>
    <t>Met up with entire team to discuss purchasing and update on the ee side. Used the time also to discuss implementation and next steps for both teams</t>
  </si>
  <si>
    <t>Zoom (1:00pm-1:30pm); Home Depot (2:30pm-3:30pm)</t>
  </si>
  <si>
    <t xml:space="preserve">Team meeting with industry advisor kelly ghallager. Discussed manufacturing process and she communicated tips and tricks to do for scheduleing purposes. </t>
  </si>
  <si>
    <t>Home (2:00pm-3:30pm)</t>
  </si>
  <si>
    <t xml:space="preserve">Ordered supplies and contacted Flagstaff Flyers for team meet up </t>
  </si>
  <si>
    <t>Joel and Radleys Home (2:30pm-5:30pm)</t>
  </si>
  <si>
    <t>Worked with the team on making the hotwire cutter, future manufacturing next week  along with discussion on flight software.</t>
  </si>
  <si>
    <t>Week 3 TimeCard</t>
  </si>
  <si>
    <t>EGR Building (11:45-12:00pm), Home (2:00pm-4:00pm)</t>
  </si>
  <si>
    <t>Had staff meeting with Prof Willy regarding individual analysis. Got confirmation that me and radley would be running an experiment on the dynamic thrust of the motor. Worked on creating the DOE and materials needed to make the experiemnt housing.</t>
  </si>
  <si>
    <t>Joel and Radleys Home (3:00pm-5:00pm); Home (7:00pm-9:00pm)</t>
  </si>
  <si>
    <t>Contsturcted thrust experiment housing and cut wing out of foam. Worked with open VSP to get familiar with the software along with adjusting MATLAB script for future experiment.</t>
  </si>
  <si>
    <t>Joel and Radleys Home (2:00pm-6:00pm)</t>
  </si>
  <si>
    <t xml:space="preserve">Conducted experiment of the thrust force of the motor. Did multiple attempts on campus. Took those results and compiled them using excel and </t>
  </si>
  <si>
    <t>Home (2:00PM-3:00PM);Las Vegas Hotel (10:30PM-12:30AM)</t>
  </si>
  <si>
    <t xml:space="preserve">Implemented velocities from the previous experiment into MATLAB script that used vortex panel method to compute the lift of the wing. </t>
  </si>
  <si>
    <t>Las Vegas Hotel (10:30PM-12:00AM)</t>
  </si>
  <si>
    <t xml:space="preserve">Worked with Radley to write up the analysis of the experiment. </t>
  </si>
  <si>
    <t>Week 4 TimeCard</t>
  </si>
  <si>
    <t>Staff meeting. Updated Willy on indivudal analysis , Fabrication techniques and flagstaff flyer information.</t>
  </si>
  <si>
    <t>Joel and Radleys Home (3:00pm-6:00pm)</t>
  </si>
  <si>
    <t>Constructed flying wing protoype using hotwire and insulation foam. Used carbon fiber arrows for support.</t>
  </si>
  <si>
    <t>Got control systems operating at full capcity for our 1/3rd demo.</t>
  </si>
  <si>
    <t>Home (11:30am - 3:30pm)</t>
  </si>
  <si>
    <t>Worked on 1/3rd presentation write up along with CAD design for wing tip.</t>
  </si>
  <si>
    <t>Joel and Radleys Home (8:00pm-10:00pm)</t>
  </si>
  <si>
    <t>Finalized presentation and made sure system was workin correctly. Electrical team mate pulled through to evaluate the design.</t>
  </si>
  <si>
    <t>Week 5 TimeCard</t>
  </si>
  <si>
    <t>EGR Building (11:30am-12:30pm), NAU Field (12:30pm-2:30pm)</t>
  </si>
  <si>
    <t>Had the 33% presentation of our project. Was able to show the class the progression of the system by demonstrating the components functioning on the plane. After the class we went to the south football fields and preformed glide tests to locate center of gravity. Also contacted flagstaff flyers to ask if we could meet up for weekend flight.</t>
  </si>
  <si>
    <t>At home (12:30pm-2:00pm)</t>
  </si>
  <si>
    <t>Created document of additional materials needed from Home Depot gathering the SKU's for Gage.</t>
  </si>
  <si>
    <t>At home (3:00pm-6:00pm)</t>
  </si>
  <si>
    <t>Met up with Flagstaff Flyers rep, Bryan  and showed him the aircraft. He mentioned necessary improvements for potential flight over the weekend along with future design adjustments. Went to Home Depot and gathered more supplies to finish fabricating the wing,</t>
  </si>
  <si>
    <t>Joel/Rad House (5:30pm-9:00pm)</t>
  </si>
  <si>
    <t xml:space="preserve">Worked on implimcations to airplane that Bryan told us about. Added winglets and landing system along with top cover. </t>
  </si>
  <si>
    <t xml:space="preserve">Joel/Rad House (7:00am-8:00am), Flagstaff Flyers air field (8:00am-11:30pm) </t>
  </si>
  <si>
    <t xml:space="preserve">Worked on airplane in the morning to make sure it was up to flight code. Met up with Bryan at the Flagstaff Flyers airfield and had Bryan conduct inital flight. Inital flight crashed and repairs were made and a second flight was tried and crashed. Issues were documented and will be implmented in version 2 of the aircraft. </t>
  </si>
  <si>
    <t>Week 6 TimeCard</t>
  </si>
  <si>
    <t>Home (4:30pm-6:00pm)</t>
  </si>
  <si>
    <t>ME team meet up to discuss future design changes and fabrication options</t>
  </si>
  <si>
    <t>Staff Meeting (11:30am-12:30pm)</t>
  </si>
  <si>
    <t>Team meeting with Willy, updated him on design changes and work with EE team</t>
  </si>
  <si>
    <t>Home (8:30pm-10:00pm)</t>
  </si>
  <si>
    <t>3D printing back frame, setting up printer and modifications to files</t>
  </si>
  <si>
    <t>Home (3:00pm-4:00pm) ; Joel/Rad House (4:00pm-7:00pm); Home (9:00pm-10:30pm)</t>
  </si>
  <si>
    <t>SolidWorks designing of front frame, met up with Joel and started fabrication of frame, went to home depot and gathered more materials, finshed up desinging back frame and began 3D print</t>
  </si>
  <si>
    <t>Joel/Rad House (12:30pm-3:00pm)</t>
  </si>
  <si>
    <t>Fabricated the structure of the plane along with coming up with future design implementations</t>
  </si>
  <si>
    <t>Joel/Rad House (8:00pm-10:00pm)</t>
  </si>
  <si>
    <t>Wrapping of wing using the purchased plastic wrap</t>
  </si>
  <si>
    <t>Week 7 TimeCard</t>
  </si>
  <si>
    <t>Staff Meeting (11:30am-12:30pm): Joel/Rad House (8:00pm-10:30pm)</t>
  </si>
  <si>
    <t xml:space="preserve">Updated professor Willy on design update. Got feedback on wrapping and future flight test. Worked with ME team to gather more materials at Home Depot and began construction of battery cone. </t>
  </si>
  <si>
    <t>Ampere Lab (9:00am-11:00am); Joel/Rad House (3:30pm-7:30pm)</t>
  </si>
  <si>
    <t>Worked with EE member Gabe to run solar panel tests and soldering plan. Worked with the ME team to adjust plane to match center of gravity issue. Went to Home Depot for more materials.</t>
  </si>
  <si>
    <t>Joel/Rad House (3:00pm-5:00pm); Home (8:00pm-10:00pm)</t>
  </si>
  <si>
    <t>Mounting of battery cone and inital glide test; SolidWorks mount and 3D Printing</t>
  </si>
  <si>
    <t>Joel/Rad House (12:00pm-5:00pm)</t>
  </si>
  <si>
    <t>Did glide test and broke motor mount, spent all day reburishing and installing the new motor mount to get ready for future flight</t>
  </si>
  <si>
    <t>Joel/Rad House (11:00pm-2:00pm)</t>
  </si>
  <si>
    <t>Met up with Bryan, got some hardware and advice on current plane desing. Made modifications to the the chasis and modified the pvc launcer.</t>
  </si>
  <si>
    <t>Week 8 TimeCard</t>
  </si>
  <si>
    <t>Joel/Rad House (11:30am-3:30pm)</t>
  </si>
  <si>
    <t>Gathered materials from michaels and worked on new flaps, did glide test and thrust test</t>
  </si>
  <si>
    <t>Joel/Rad House (3:30pm-6:00pm)</t>
  </si>
  <si>
    <t xml:space="preserve">Finished fabrication of aircarft and preformed flight test. </t>
  </si>
  <si>
    <t>EGR Building (11:30am-12:30pm)</t>
  </si>
  <si>
    <t xml:space="preserve">Had 2/3 build presentation. Showed class progress so far including glide tests and primitive flights. </t>
  </si>
  <si>
    <t>N/A</t>
  </si>
  <si>
    <t>1:00pm-2:00pm</t>
  </si>
  <si>
    <t>Conversed with team about next steps. Answering the question. Do we move forward with our current build or start a new iteration?</t>
  </si>
  <si>
    <t>Home (3:00pm-5:00pm)</t>
  </si>
  <si>
    <t>Researching materials to lighten aircraft. Purchased lighter wood to be used for the ribs along with new wrapping material</t>
  </si>
  <si>
    <t>Joel/Rad House (12:30pm-3:30pm)</t>
  </si>
  <si>
    <t>Came up with a game plan moving forward. Going to be starting production of new aircraft this week using new materials to lighten up plane</t>
  </si>
  <si>
    <t>Week 9 TimeCard</t>
  </si>
  <si>
    <t>Joel/Rad House (1:00pm-4:00pm) ; Home (9:00pm-11:00pm)</t>
  </si>
  <si>
    <t>Made the decision to stop fabrication of Sol Avem 2.0 began working on 3.0 got the frame and wrapping of plane. Worked on the the motor mount for carbon fiber print</t>
  </si>
  <si>
    <t>Idea Lab (10:30am - 11:30am) ; Joel/Rads Home (4:00pm-7:00pm)</t>
  </si>
  <si>
    <t>Worked with Idea lab to get print started. Worked on flaps and wrap for wing.</t>
  </si>
  <si>
    <t>Egr Building (11:30am-12:30pm); Joel/Rad Home (3:00pm-5:00pm); Home (6:00pm-8:00pm)</t>
  </si>
  <si>
    <t xml:space="preserve">Staff meeting with entire team talked about deliverables and progression of proejct. Met with ME team and finished constructing flaps. Designed front frame for personal 3D printer. </t>
  </si>
  <si>
    <t>Home (6:00pm-8:00pm)</t>
  </si>
  <si>
    <t xml:space="preserve">Submitted peer review for each team member. Began structure for Final Report, UGRADS and Testing. </t>
  </si>
  <si>
    <t>Home (11:30am - 2:30pm)</t>
  </si>
  <si>
    <t>Finished UGRADS regristration and got 10% of the testing document finshed and got about 80% of final report done</t>
  </si>
  <si>
    <t>Spring Break</t>
  </si>
  <si>
    <t>Week 10 TimeCard</t>
  </si>
  <si>
    <t>Joel/Rad House(5:00pm - 7:30pm)</t>
  </si>
  <si>
    <t>Assembled and attched both the front and back motor mounts.</t>
  </si>
  <si>
    <t>Egr (11:30am-12:30pm); Joel/Rad House(12:30pm - 4:00pm); Home (6:00pm-8:00pm)</t>
  </si>
  <si>
    <t>Staff meeting with willy to talk about progress. Gave updates on where the team was and assignments that are coming up, UGRADS &amp; Testing. After staff meeting worked on the plane. Got hardware, attached mounts, redesigned main airfoil and nose cone for implementation tommorow. Worked on new airfoil design to be laser cut along with 3d printing new front frame.</t>
  </si>
  <si>
    <t>Joel/Rad House(12:30pm - 4:30pm)</t>
  </si>
  <si>
    <t xml:space="preserve">Got new airfoil ribs laser cut. Finished wrapping plane and conducted glide test. Picked up extra hardware from homco. </t>
  </si>
  <si>
    <t>Ampere Lab (10:00am-1:00pm); Joel/Rad House (3:00pm-4:00pm); Home (8:00pm-10:00pm)</t>
  </si>
  <si>
    <t>Helped EE team solder and test panels at the ampere lab. Worked with joel to wrap plane and install motor. Worked on UAGRADS and inital testing plan.</t>
  </si>
  <si>
    <t>Home (1:00pm-3:30pm)</t>
  </si>
  <si>
    <t>UGRADS poster and revisions of final report</t>
  </si>
  <si>
    <t>Ampere Lab (9:00am-12:00pm); Joel/Rad House (3:30pm-5:30pm)</t>
  </si>
  <si>
    <t>Worked with Gabe and Sultan to get the rest of the panels tested and soldered. Then worked with ME team to get flaps attached and working along with the center of gravity adjusted for future flight</t>
  </si>
  <si>
    <t>Week 11 TimeCard</t>
  </si>
  <si>
    <t>Joel/Rad House (11:30am-1:00pm) ; Home (1:30pm-3:30pm)</t>
  </si>
  <si>
    <t>Set up the plane in the fields near the dome and conducted first 'real' flight. Flew about 35 yards and everything worked as inteded with no brakes in the material at all. Worked on the 100% build presentation that is due on Wednesday.</t>
  </si>
  <si>
    <t>Ampere Lab (4:00pm-5:00pm); Home (5:30pm-7:00pm)</t>
  </si>
  <si>
    <t>Tested solar panels with EE team to figure out how to wire the tabbing wire</t>
  </si>
  <si>
    <t xml:space="preserve">Joel/Rad House (10:00am-11:30am) </t>
  </si>
  <si>
    <t>Flight test, crashed and broke a rib in the plane. Got flight test over 100 yards</t>
  </si>
  <si>
    <t>Ampere Lab (10:00am-1:00pm ; Industry Advisor Meeting (1:00pm-2:00pm); Joel/Rad House (2:00pm-3:00pm)</t>
  </si>
  <si>
    <t xml:space="preserve">Soldered and Laminated solar panels to increase durability and allow for array build. Met with Kelly Gallagher and discussed current and future progress. Worked with the ME boys to repair any failures from the crash. </t>
  </si>
  <si>
    <t>Home (10:00am-12:00pm)</t>
  </si>
  <si>
    <t>Designing airplane skids and updating documents</t>
  </si>
  <si>
    <t>Ampere Lab (8:00am-10:00pm) ;  Joel/Rad House (10:00pm-12:00pm)</t>
  </si>
  <si>
    <t>Soldered the tabbing wire and built solar arrays. Designed landing skids  to keep the propellor from hitting the ground</t>
  </si>
  <si>
    <t>Week 12 TimeCard</t>
  </si>
  <si>
    <t>EGR Building (11:30-12:30PM); Joel/Rad Home (12:30PM-1:30PM); Airfield (1:30pm-4:00pm)</t>
  </si>
  <si>
    <t xml:space="preserve">Watched presentaitons and gave feedback. Finished up plane tweaks and then went out the the RC airfield and did a couple test flights. </t>
  </si>
  <si>
    <t>EGR (11:00am-12:00pm)</t>
  </si>
  <si>
    <t xml:space="preserve">Discussed solar panel testing method and necessary equipment to achieve meaniful results </t>
  </si>
  <si>
    <t>Joel/Rad (9:00am-10:00am); Lake Mary (10:00am-11:00am); EGR Building (3:00pm-4:00pm); The Jack (9:00pm-10:00pm)</t>
  </si>
  <si>
    <t>Got the aircraft ready to fly and took it out to lower lake mary. Completed another test flight with a hard crash which will have to be repaired this weekend. We also completed our wing load test successfully. Met up with SAE Aero team to exchange some parts and help them wire and use the motor dynometer</t>
  </si>
  <si>
    <t>Home (3:30pm-8:00pm)</t>
  </si>
  <si>
    <t>Made revisons to final Poster along with starting the structure of the final presentation and final report</t>
  </si>
  <si>
    <t>Ampere Lab (9:00am-1:30PM); Home (8:00pm-9:30PM)</t>
  </si>
  <si>
    <t>Met up with the EE team and worked on getting a battery charged. Worked on the testing results and presentation.</t>
  </si>
  <si>
    <t>Week 13 TimeCard</t>
  </si>
  <si>
    <t>Home (8:00am-10:00am); EGR Bldg (11:30am - 12:30pm); Joel/Rad House (12:30 - 2:30pm)</t>
  </si>
  <si>
    <t>Got intial testing presentaiton finsied along with accurate results. Presented testing to entire class. Fabricated the frame for the final design.</t>
  </si>
  <si>
    <t>Home (12:00pm - 8:00pm)</t>
  </si>
  <si>
    <t xml:space="preserve">Made the drawings for the CAD package. Worked on the poster. Wrote DOE for solar integration testing and designed fixture for rheostat. </t>
  </si>
  <si>
    <t>Ampere Lab (10:00am - 5:00pm)</t>
  </si>
  <si>
    <t xml:space="preserve">Conducted solar test using rheostat and entire array. Manufactured the lattice structure for the wing. </t>
  </si>
  <si>
    <t>Ampere Lab (2:30pm - 6:30pm)</t>
  </si>
  <si>
    <t>Worked on getting the charge controller to function correctly. Also finished latticed structure of wing.</t>
  </si>
  <si>
    <t>Ampere Lab (9:00am - 12:30pm); Home (6:00pm-7:30pm)</t>
  </si>
  <si>
    <t>Worked with EE team to charge battery continously off solar. Also completed wing wrapping. Finalized final poster and presentation.</t>
  </si>
  <si>
    <t>Week 14 TimeCard</t>
  </si>
  <si>
    <t>Week 15 TimeCard</t>
  </si>
  <si>
    <t>SOl Avem</t>
  </si>
  <si>
    <t>Joel Freedman</t>
  </si>
  <si>
    <t>Team meeting and diving responsibilities for upcoming assignments.</t>
  </si>
  <si>
    <t>Staff Meeting (11:45am - 12:15pm) Home (8:00-9:15)</t>
  </si>
  <si>
    <t>Progress and stus report with team. Updated on summer activities. Started working on project management assignment</t>
  </si>
  <si>
    <t>Home (5-7:30)</t>
  </si>
  <si>
    <t>Worked on project management assignment primarily focusing on manufacturing portion.</t>
  </si>
  <si>
    <t>Zoom (1:00pm - 1:30pm) Home(2:00-2:30)</t>
  </si>
  <si>
    <t>Team meeting with industry advisor. Then put final touches on project management assignment.</t>
  </si>
  <si>
    <t>Staff Meeting (11:45am - 12:15pm)</t>
  </si>
  <si>
    <t>Staff meeting with professor Willy discussing self lerning and project progress.</t>
  </si>
  <si>
    <t>Zoom Meeting (8:30pm-10:00pm)</t>
  </si>
  <si>
    <t>Team meeting with EE team about budget and planning for the semester.</t>
  </si>
  <si>
    <t>Zoom (1:00pm-1:30pm), Home Depot (2:30pm-3:00pm), At home (6:30pm-9:30pm)</t>
  </si>
  <si>
    <t>Team meeting with industry advisor. Home depot trip to get hotwire supplies. at home working on radio telemetry and thrust testing for our prototype.</t>
  </si>
  <si>
    <t>Home (2:30pm-6:30pm)</t>
  </si>
  <si>
    <t>Team meeting to construct hotwire cutter, order parts, and download flight sim software. I used the software and got used to it after.</t>
  </si>
  <si>
    <t>EGR Building (11:45-12:15)</t>
  </si>
  <si>
    <t>Team meeting with Dr. Willy and team in class.</t>
  </si>
  <si>
    <t>Home (3:00pm-6:00pm)</t>
  </si>
  <si>
    <t>Cut out first wing with team and planned future construction techniques.</t>
  </si>
  <si>
    <t xml:space="preserve">Home (3:00pm-7:00pm) </t>
  </si>
  <si>
    <t>Practiced RealFlight software and worked on self learning. Met with Bryan from Flagstaff flyers about manufacturing.</t>
  </si>
  <si>
    <t xml:space="preserve"> Home Depot, Home (1:00pm-2:00pm, 8:30pm-11:00pm)</t>
  </si>
  <si>
    <t>Gathering supplies for self learnign, starting assignment, fiberglassing, researching foam sources.</t>
  </si>
  <si>
    <t>Zoom, Home Depot, Home (1:00pm-5:00pm)</t>
  </si>
  <si>
    <t>Met with industry advisor Kelly, went to home depot for supplies, finnished self learning.</t>
  </si>
  <si>
    <t>EGR Building (11:45-12:30) HomeDepot (6:00pm-6:45pm)  Home (6:45-7:30)</t>
  </si>
  <si>
    <t>Team meeting with Dr. Willy and team in class. Went to buy foam from home depot and glued sheets together.</t>
  </si>
  <si>
    <t>Cutting out new foam wings and fuelasage and glueing together.</t>
  </si>
  <si>
    <t>Home (3:00pm-8:00pm)</t>
  </si>
  <si>
    <t>Finnished construction of 33% prototype, redesigned and rebuilt hinges and cleaned construction mess.</t>
  </si>
  <si>
    <t>MS Teams 1:00-1:45pm</t>
  </si>
  <si>
    <t>Team meeting with Kelly about construction update.</t>
  </si>
  <si>
    <t>Home (8:00pm-10:00pm)</t>
  </si>
  <si>
    <t>Completed presentation and did final test of prototype.</t>
  </si>
  <si>
    <t>EGR Building (11:30-12:30) NAU practice field (2:30-1:30)</t>
  </si>
  <si>
    <t xml:space="preserve">in class presentation on class regarding 33% build  then  glide tests in the practice field after. </t>
  </si>
  <si>
    <t xml:space="preserve"> Home (4:00-5:30)</t>
  </si>
  <si>
    <t xml:space="preserve">Researching and designing a frame for our final UAV design they is stronger and lighter than current configuration. </t>
  </si>
  <si>
    <t>Home (3:00-6:00) Home Depot (6:00-6:45)</t>
  </si>
  <si>
    <t xml:space="preserve">meeting with Bryan from Flagstaff flyers and construction of our first flying prototype. </t>
  </si>
  <si>
    <t>Home (7:00am-7:30) Flagstaff Flyer airfield (7:30-11:30) Home (11:30-1:30)</t>
  </si>
  <si>
    <t xml:space="preserve">final touches on first prototype. first flight test at airfield. completely reorganized all tools, parts, and materials for our project. </t>
  </si>
  <si>
    <t>Home (4:30-6:00)</t>
  </si>
  <si>
    <t>Meeting with ME team regarding redesigning.</t>
  </si>
  <si>
    <t>EGR (11:30-12:30)</t>
  </si>
  <si>
    <t>Team meeting with Dr. Willy in class.</t>
  </si>
  <si>
    <t>Home/Home Depot (11:00-2:30)</t>
  </si>
  <si>
    <t>Gathering supplies with mitch for new design and figuring out new design.</t>
  </si>
  <si>
    <t>Maker Lab EGR Building (12:30-2:30)</t>
  </si>
  <si>
    <t>Meeting with Gia in maker lab to get airfoil cutouts.</t>
  </si>
  <si>
    <t>Home (12:30-4:30)</t>
  </si>
  <si>
    <t>Fabrication of new design</t>
  </si>
  <si>
    <t>Home (7:30-9:30)</t>
  </si>
  <si>
    <t>more fabrication of ne design.</t>
  </si>
  <si>
    <t>EGR (11:30-12:30) Home (8:00-11:00pm)</t>
  </si>
  <si>
    <t>Team meeting with Dr. willy in class and at home working on nose cone and center of gravity.</t>
  </si>
  <si>
    <t>Ampere Lab (9:00am-1:30pm) Home (3:30-7:30)</t>
  </si>
  <si>
    <t>Helping Gabe solder all of the panels together and testing. Home to work on center of gravity and flaps.</t>
  </si>
  <si>
    <t>Home (3:00-7:00)</t>
  </si>
  <si>
    <t>Performed initial glide testing and replaced the rear motor mount after failure.</t>
  </si>
  <si>
    <t>Home (12:00-5:00)</t>
  </si>
  <si>
    <t>Finnished installing new motor mount, and got ready for flight testing next day.</t>
  </si>
  <si>
    <t>Home (11:00-2:00pm)</t>
  </si>
  <si>
    <t>Met with bryan from flagstaff flyers and took his advice in trying to lighten up the back of the plane by replacing hardware with dowells and glue.</t>
  </si>
  <si>
    <t>Home (11:30-3:30)</t>
  </si>
  <si>
    <t>Constructed wing flaps and did initial glide test.</t>
  </si>
  <si>
    <t>Home (3:30-6:00)</t>
  </si>
  <si>
    <t>Final manufacturing and test flight with team</t>
  </si>
  <si>
    <t xml:space="preserve">2/3 build presentation in class with team </t>
  </si>
  <si>
    <t>Home (1:00-2:00)</t>
  </si>
  <si>
    <t>Team meeting about what to do next and decided on a smaller hybrid design.</t>
  </si>
  <si>
    <t>Home (12:00-4:00)</t>
  </si>
  <si>
    <t>Team meeting figuring out how to go about the new manufacturing process, found a new wrap for the aircraft.</t>
  </si>
  <si>
    <t>Home (1:30-7:30)</t>
  </si>
  <si>
    <t>Constructed (hopefully) the final design of the wings. Applied the lattice of sticks connecting all the wing rivs.</t>
  </si>
  <si>
    <t>Home (4:00-7:00)</t>
  </si>
  <si>
    <t xml:space="preserve">Did wing wrap and started flaps. </t>
  </si>
  <si>
    <t>EGR (11:30-12:30) Home (3:00-6:00)</t>
  </si>
  <si>
    <t xml:space="preserve">Team meeting and progress update. Finished flaps and researched how to lighten our current design.  </t>
  </si>
  <si>
    <t>Home (11:30-2:30)</t>
  </si>
  <si>
    <t>Drilled holes in airfoils to lighten up design and started putting together.</t>
  </si>
  <si>
    <t>Home ( 5:00-8:00pm)</t>
  </si>
  <si>
    <t>worked on connecting two wings with the front frame and the motor mount, also reinforced the fuseloge.</t>
  </si>
  <si>
    <t>Egr (11:30-12:30) Home (12:30-5:00pm)</t>
  </si>
  <si>
    <t xml:space="preserve">Team progress update with Dr. Willy and the rest of the team. Got the new fuseloge airfoils lasercut and modified nosecone. </t>
  </si>
  <si>
    <t xml:space="preserve">Finished construction and conducted a glide test. </t>
  </si>
  <si>
    <t>Home (11:00-4:00pm)</t>
  </si>
  <si>
    <t xml:space="preserve">Replaced fuseloge airfoils and worked on CG adjustment. </t>
  </si>
  <si>
    <t>Home (11:00-1:30pm)</t>
  </si>
  <si>
    <t>Conducted fisrt successful flight of our third generation prototype.</t>
  </si>
  <si>
    <t>Home (6:00-8:00)</t>
  </si>
  <si>
    <t>Worked on repairs from the previous day's flight and prepared for the presentation the next day.</t>
  </si>
  <si>
    <t>EGR (11:00-12:30)</t>
  </si>
  <si>
    <t>Presented our 100% build presentation in class and reviewed the other team's design.</t>
  </si>
  <si>
    <t>Home (9:30-12:30)</t>
  </si>
  <si>
    <t>Prepped flaps for flights and conducted secodn test flight with team. Assesed damage and planned repairs.</t>
  </si>
  <si>
    <t>Home (7:30-10:30)</t>
  </si>
  <si>
    <t>Redesigned flaps and reinforced the hinges on the right side so that the next morning the team could finish it and fly.</t>
  </si>
  <si>
    <t>Home/Airfield (11:30-4:00)</t>
  </si>
  <si>
    <t>Attended class for presentations and prepared at home and then conducted our third and fourth test flights at the airfield.</t>
  </si>
  <si>
    <t>Home (7:00pm-9:30pm)</t>
  </si>
  <si>
    <t>Worked on once again repairing the flaps and tuning them, repaired damage from previous day, and discharged/recharged our lipo battery.</t>
  </si>
  <si>
    <t>Home/ Lake Mary/ Egr (9:00-11:am, 3:00-4:00pm)</t>
  </si>
  <si>
    <t>Prepared aircraft for another test flight and then went a flew it. Recovered what we could from wreckege and figured out where to go from there.</t>
  </si>
  <si>
    <t>Home (5:00pm-7:00pm)</t>
  </si>
  <si>
    <t>Assisted with getting our new ribs laser cut and harvested salavagable components from crashed plane.</t>
  </si>
  <si>
    <t>Home (11:00am-12:00pm)</t>
  </si>
  <si>
    <t>Met with Mitch and Gabe about what is possible to get done befoer our final deliverables are due.</t>
  </si>
  <si>
    <t>EGR and Home (11:30-3:00)</t>
  </si>
  <si>
    <t>Gave presentation in class about our initial testing results. and worked at home on starting to manufacturethe final design.</t>
  </si>
  <si>
    <t>Home (10:00am-2:30pm)</t>
  </si>
  <si>
    <t>Taking apart old model to harvest usable electronics and parts. preparing for lattice and wrap of final design. Orqanized all of the tools and parts for final manufacturing.</t>
  </si>
  <si>
    <t>Sol Avem</t>
  </si>
  <si>
    <t>Home (3:00pm-4:00pm)</t>
  </si>
  <si>
    <t>Worked on the project managment document and started to look at all the current componets the team has now.</t>
  </si>
  <si>
    <t>Had a team meeting to catch up with everyone and see where we stand with the project</t>
  </si>
  <si>
    <t xml:space="preserve">Staff Meeting (11:45am - 12:00pm)At home (3:00pm - 4:00pm) </t>
  </si>
  <si>
    <t>Had a meeting with our client to run through the schedule for this semester. Worked on the manufacturing portion of the project managment</t>
  </si>
  <si>
    <t>Home (4:00pm-7:00pm)</t>
  </si>
  <si>
    <t xml:space="preserve">Worked on the manufacturing part of the project managment paper and the conclusion </t>
  </si>
  <si>
    <t>Zoom (1:00pm - 1:30pm)</t>
  </si>
  <si>
    <t xml:space="preserve">Meet with Kelly, our team sponser, to run through the schedule for this semester. </t>
  </si>
  <si>
    <t xml:space="preserve">Worked with Mitch to talk about what experiemnt to do for Experimental Methods with our capstone. We came up with ideas and are leaning toward Solar panel data from the test flights to see what power is being produced during certain times of the day from the solar. </t>
  </si>
  <si>
    <t>Staff Meeting (11:45am - 12:00pm) At home (3:00pm-4:00pm)</t>
  </si>
  <si>
    <t>Had a staff meeting with Prof. Willy and discussed what the time line is for manufacturing. Looked over the project decomposition and worked toward ideas on individual anaylsis. Worked from home on flight simulators and worked more on ideas for individual anaylsis options.</t>
  </si>
  <si>
    <t>Meeting with ME team and EE team to discuss the purchasing of the C60 cells and to collect information from the EE team. Focused on next steps and updated the running budget</t>
  </si>
  <si>
    <t>Zoom (1:00pm-1:30pm), Home Depot (2:30pm-3:00pm), At home (6:30pm-7:30pm)</t>
  </si>
  <si>
    <t>Meet with Kelly to update her on our manufacturing process and next steps toward the aircraft. Then the team meet up at home depot to collect supplies for foam cutter. Also looked over the document from the EE team to see what dimensions the cut out for the prototype. Read the EE information document.</t>
  </si>
  <si>
    <t>Home (2:30pm-5:00pm)</t>
  </si>
  <si>
    <t xml:space="preserve">Worked on making the foam cutter and then worked with the thrust dino to get static power. We also connceted all the components to the transmitter to be ready when we apply the components to the aircraft. </t>
  </si>
  <si>
    <t>EGR Building (11:45-12:00pm), At home (2:00pm-4:00pm)</t>
  </si>
  <si>
    <t xml:space="preserve">Had a meeting with Prof. Willy to talk self learning and manufacturing process. Then worked at home for RF9 and the self learning. </t>
  </si>
  <si>
    <t>At home (3:00pm-5:00pm)</t>
  </si>
  <si>
    <t xml:space="preserve">Worked on the prototype for the aircraft an cut out airfoils and wings. </t>
  </si>
  <si>
    <t>At home (1:00pm-3:30pm)</t>
  </si>
  <si>
    <t xml:space="preserve">Helped with dynamic thrust experiment with Radley and Mitch. Worked on Self-Learning. </t>
  </si>
  <si>
    <t>At home (4:00pm-8:00pm)</t>
  </si>
  <si>
    <t xml:space="preserve">Flight simulation tests and worked with OpenVSP for self-learning. Got some time to explore more into both programs and worked on my write up. </t>
  </si>
  <si>
    <t>At home (11:00am-3:00pm), Meeting with Kelly(1:00pm-1:30pm)</t>
  </si>
  <si>
    <t xml:space="preserve">Finished up all the self-learning and tired appling all the information to the group. Had a meeting with Kelly to keep her up to date on the manufacturing process. </t>
  </si>
  <si>
    <t>EGR Building (11:45-12:00pm), At home (1:00pm-3:00pm)</t>
  </si>
  <si>
    <t>Had a Client meeting with Willy to dicuss presentation and upcoming fabrication. Also did at home fly with RF9 program</t>
  </si>
  <si>
    <t>Joel/Rad House (3:00pm-6:00pm)</t>
  </si>
  <si>
    <t>Started cutting out the fuselage and wings of the aircraft. Started to reinforce the plane as well</t>
  </si>
  <si>
    <t xml:space="preserve">Got on all the on board componets needed to fly. Stearted to test the componets use on the plane. </t>
  </si>
  <si>
    <t>Zoom Meeting (1:00pm-1:30pm)</t>
  </si>
  <si>
    <t xml:space="preserve">Had a meeting with Kelly and got her up to date on the plane progress and had some input given. </t>
  </si>
  <si>
    <t>At home (5:00pm-7:00pm)</t>
  </si>
  <si>
    <t xml:space="preserve">Worked on the presentation and did more RF9 flight simulator. </t>
  </si>
  <si>
    <t>At home (9:15am-10:00am) Joel/Rad House (8:00pm-10:00pm)</t>
  </si>
  <si>
    <t xml:space="preserve">Had a meeting with Gabe to dicuss details of the aircraft and talk solar cells. Got to look at the final presentation and meet with Gabe to show the plane later in the evening. </t>
  </si>
  <si>
    <t xml:space="preserve">Had the 33% chack for our plane. In class presentation went really well and got to explane as much information as possible for the audience. Then we did glide test of the plane in the field after class. </t>
  </si>
  <si>
    <t>At home (12:30pm-3:00pm)</t>
  </si>
  <si>
    <t>Worked on RF9 flight simulation and looked aat material to list for the proposal for The Home Depot</t>
  </si>
  <si>
    <t>Meet up with brian from Flagstaff flyers and showed him the airplane to see if there needed adjustments. Also was at the home depot looking for supplies from the proposal. Worked on the proposal more.</t>
  </si>
  <si>
    <t xml:space="preserve">Worked on repairs to the airplane to fly on sunday with brian at the airfield. </t>
  </si>
  <si>
    <t xml:space="preserve">Joel/Rad House (7:30am-8:00am), Flagstaff Flyers air field (8:00am-11:30pm) </t>
  </si>
  <si>
    <t xml:space="preserve">Worked on more repairs in the morning to the aircraft and went to the airfield to fly with brian and see what results we could get. Tests went well. </t>
  </si>
  <si>
    <t>Meet with ME team to talk about refabrication on design changes</t>
  </si>
  <si>
    <t>EGR Building (11:30am-12:30pm), Home (2:00pm-3:00pm)</t>
  </si>
  <si>
    <t xml:space="preserve">Meet with willy to dicuss the changes and what progress we made. Also worked on the memo to propose to The Home Depot for reimbursment </t>
  </si>
  <si>
    <t>Internet Cafe (2:00pm-6:00pm)</t>
  </si>
  <si>
    <t>Worked on the ribe cutouts of the airfoils to send to the Maker LAB</t>
  </si>
  <si>
    <t>Maker Lab (11:30pm-12:30pm)</t>
  </si>
  <si>
    <t xml:space="preserve">Started to print the airfoils for the design </t>
  </si>
  <si>
    <t xml:space="preserve">Fabrication of plane </t>
  </si>
  <si>
    <t>Joel/Rad House (7:30pm-9:00pm)</t>
  </si>
  <si>
    <t xml:space="preserve">Fabrication of Plane </t>
  </si>
  <si>
    <t>Staff Meeting (11:30am-12:30pm); The Home Depot (8:30-9:00pm)</t>
  </si>
  <si>
    <t xml:space="preserve">Had a staff meeting with Prof. Willy about the plane and update him on the current status. This was an importnat meeting to establish the next steps. Also meet up with team at the Home Depot to gather supplies </t>
  </si>
  <si>
    <t>Ampere Lab (9:00am-1:00pm); Joels/Rad House (3:30pm-7:30pm)</t>
  </si>
  <si>
    <t>Worked in the ampere lab with Gabe to soder solar panels togther to get readings. Then went to joel and rads place to work on putting in a nice CG on the plane.</t>
  </si>
  <si>
    <t>Joel/Rad House (3:00pm-5:00pm)</t>
  </si>
  <si>
    <t xml:space="preserve">Worked on initial glide test for the protoype. Had to rebuild some parts of the plane. </t>
  </si>
  <si>
    <t>Joel/Rad House (11:00am-2:00pm)</t>
  </si>
  <si>
    <t xml:space="preserve">Meet with Brian to see what we needed to work on and get advice on future changes to the plane. Started to make a ramp for the plane to fly without a throwing launch </t>
  </si>
  <si>
    <t>Rads/Joel House (3pm-6pm), At home (9:00pm-12:00pm)</t>
  </si>
  <si>
    <t xml:space="preserve">Finished up the manufacturing for the 2nd prototpe ans then work on the cad model for the presentation. </t>
  </si>
  <si>
    <t xml:space="preserve">Did the presentation for the 67% check </t>
  </si>
  <si>
    <t xml:space="preserve">Joel/Rad House 1-2pm </t>
  </si>
  <si>
    <t xml:space="preserve">Meet with team to focus on the next steps to the prototype and what we will do differently </t>
  </si>
  <si>
    <t>Joel/Rad House (12:00-4:00pm), Home (9:00-10:00pm)</t>
  </si>
  <si>
    <t xml:space="preserve">Talked with the group to discuss what we plan on doing for the next design and how to cut out the airfoils. Worked on the cad model of the airfoils after meeting with the team </t>
  </si>
  <si>
    <t>Joel/Rad House (1:30pm-4:30pm)</t>
  </si>
  <si>
    <t xml:space="preserve">Worked on the final design of assembling the wings of the aircraft </t>
  </si>
  <si>
    <t>Joel/Rad House (4:00pm-7:00pm)</t>
  </si>
  <si>
    <t xml:space="preserve">Put the skin on the wings of the aircraft and needed to install the servos and foam at leading edge </t>
  </si>
  <si>
    <t>Joel/Rad House (11:30-2:30)</t>
  </si>
  <si>
    <t xml:space="preserve">Drilled holes in the airfoils of the plane to lighten the weight of the plane. </t>
  </si>
  <si>
    <t>Joel/Rad House (5:00pm-8:00pm)</t>
  </si>
  <si>
    <t xml:space="preserve">frame assembly and mounting mounts within the fusalage. </t>
  </si>
  <si>
    <t>EGR Bld (11:30am-12:30pm), Joel/Rad house (12:30-2:30pm)</t>
  </si>
  <si>
    <t>Had a meeting with Prof. Willy to dicuss next stpes, current progress, and what is expected for 100% check. Worked on the plane with the airfoils with mounts. One split and needed to lazer cut new ones.</t>
  </si>
  <si>
    <t>Home (3:00pm-9:00pm)</t>
  </si>
  <si>
    <t>Worked on the report for testing prosedure</t>
  </si>
  <si>
    <t>Joel/Rad House (3:30pm-5:30pm)</t>
  </si>
  <si>
    <t xml:space="preserve">Worked on getting the servos installed withe wires and conducted power tets for throttle </t>
  </si>
  <si>
    <t>Joel/Rad House (11:30pm-1:00pm); Home (1:30pm-2:30pm)</t>
  </si>
  <si>
    <t xml:space="preserve">Did initial flight for 100% build. Went very successfully! And worked on the presentation at my house. </t>
  </si>
  <si>
    <t>Home (10:00pm-11:00pm)</t>
  </si>
  <si>
    <t>Worked on CAD package for the 100% build presntation</t>
  </si>
  <si>
    <t>Home (7:30am-9:00am); EGR (11:00am-12:30pm)</t>
  </si>
  <si>
    <t>Finialized the CAD package for the 100% Build. Also had our 100% check presntation in class</t>
  </si>
  <si>
    <t>Joel/Rad House (10:00am-11:30am)</t>
  </si>
  <si>
    <t>Didi another test flight and had a higher elevation peak and distance achieved</t>
  </si>
  <si>
    <t>Ampere Lab (10:00am-1:00pm); Kelly Meeting (1:00pm-2:00pm); Joeal/Rad House (2:00pm-3:00pm)</t>
  </si>
  <si>
    <t xml:space="preserve">Worked with the EE team to solder and laminate the panels for stability. Had meeting with Kelly to get her up to date on the project. And then did repairs to the plane from testing </t>
  </si>
  <si>
    <t xml:space="preserve">Took another look at the CAD package to get ready for the final turn in </t>
  </si>
  <si>
    <t>Joel/Rad House (10:00pm-12:00pm)</t>
  </si>
  <si>
    <t xml:space="preserve">Worked on last minute repairs for the plane to get it ready for flight the next week </t>
  </si>
  <si>
    <t>EGR Building (11:30am-12:30pm) Airfield/ Joel &amp; Rad house</t>
  </si>
  <si>
    <t>Watched presnetations for 100% build. Also went to the airfield to conduct another flight test. Had to make some adjustments before we flew.</t>
  </si>
  <si>
    <t xml:space="preserve">Worked on CAD package for the final cad package </t>
  </si>
  <si>
    <t>Home/Lake Mary/EGR (9:00am-11:00am) (3:00PM-4:00PM)</t>
  </si>
  <si>
    <t xml:space="preserve">Prepared the aircraft for another flight. Had a big crash and had to recover what was left over for the plane. </t>
  </si>
  <si>
    <t>Home (12:00pm-5:00pm)</t>
  </si>
  <si>
    <t xml:space="preserve">Worked on getting new lazer cut ribs for the new protoype. Also worked on getting the cad package put togther </t>
  </si>
  <si>
    <t>[6]</t>
  </si>
  <si>
    <t>[Sol Avem]</t>
  </si>
  <si>
    <t>[Radley Rel]</t>
  </si>
  <si>
    <t>Worked on project management assignment primarily focusing on purchasing portion.</t>
  </si>
  <si>
    <t xml:space="preserve">Brainstormed on the individual analysis/ self learning, brought up ideas/jotted them down for bringing up to willy. Watched hot wire/ manufacturing videos. </t>
  </si>
  <si>
    <t xml:space="preserve">Had a staff meeting with Prof. Willy and discussed what the time line is for manufacturing (he wants us to make a detailed outline for manufacturing). worked/brainstormed  ideas on individual anaylsis/self learning. Worked from home on updating budget and willy. </t>
  </si>
  <si>
    <t>Meeting with entire team (EE and ME) to discuss/ await approval for  the purchasing of the C60 cells and to collect information regarding component weights from the EE team. Updated the running budget</t>
  </si>
  <si>
    <t>Zoom (1:00pm-1:30pm), Home Depot (2:30pm-3:00pm)</t>
  </si>
  <si>
    <t xml:space="preserve">Meet with Kelly to update her on our manufacturing process and future progress. Team meet up at home depot to buy materials for wire cutter. </t>
  </si>
  <si>
    <t>My house  (2:30pm-5:00pm)</t>
  </si>
  <si>
    <t>Worked on making the foam cutter and then worked with the thrust dino - static thrust. Fit second prop to motor</t>
  </si>
  <si>
    <t>Egr room 118 (11:45am -12:15pm)</t>
  </si>
  <si>
    <t>Team Meeting with Professor Willy</t>
  </si>
  <si>
    <t>House 3pm -7pm</t>
  </si>
  <si>
    <t xml:space="preserve">manufacturing process began. Cut out one wing from foam using our hot wire </t>
  </si>
  <si>
    <t>Nau Back Lot 2pm-3pm House 3pm-7pm</t>
  </si>
  <si>
    <t xml:space="preserve">conducted experiment for individual analysis. Had a meeting with Bryan, Compiled data from experiment into a starting memo document </t>
  </si>
  <si>
    <t xml:space="preserve">Worked on the individual analysis </t>
  </si>
  <si>
    <t xml:space="preserve">at Home 6pm -9pm </t>
  </si>
  <si>
    <t>Finished up working on the individual analysis and turned it in</t>
  </si>
  <si>
    <t>At home 10pm -10:15pm</t>
  </si>
  <si>
    <t>working on timecard for next this week</t>
  </si>
  <si>
    <t xml:space="preserve">Team meeting with ME and EE team and professor WIlly. Went to home depot and made our cutout layers for manufacturing </t>
  </si>
  <si>
    <t xml:space="preserve">Cut out wings and fuselage.  attacthed the wings to the fuselage </t>
  </si>
  <si>
    <t>House 3pm -7:30pm</t>
  </si>
  <si>
    <t xml:space="preserve">FInalized 33% build in terms of functionaility </t>
  </si>
  <si>
    <t>at Home 12-1:30pm</t>
  </si>
  <si>
    <t xml:space="preserve">researched different methods of manufacturing wing skids </t>
  </si>
  <si>
    <t>Home (8-10pm)</t>
  </si>
  <si>
    <t xml:space="preserve">Finished presentation and tested the demonstration for monday </t>
  </si>
  <si>
    <t>EGR Building (11:30am-12:30pm) House/field (12:30pm-2pm)</t>
  </si>
  <si>
    <t xml:space="preserve">33% presentation done infront of the class, after presentation went to my house and the field across from house to do a glide test and talk about next steps of the project </t>
  </si>
  <si>
    <t>House (7:30-10pm)</t>
  </si>
  <si>
    <t xml:space="preserve">Team met up and constructed the plane </t>
  </si>
  <si>
    <t>Amp Lab (9:00am-1:00pm) Home (3:30pm-7:30pm)</t>
  </si>
  <si>
    <t>Worked on solar panels and the plane</t>
  </si>
  <si>
    <t xml:space="preserve">Home (7:00am-9:00am) (3:00pm-7:00pm) </t>
  </si>
  <si>
    <t xml:space="preserve">Initial glide tet took place and had to remake the motor mount and worked on webiste </t>
  </si>
  <si>
    <t>Installed the motor mount and getting ready for test flight the next day</t>
  </si>
  <si>
    <t>Home (11:00pm-2:00pm)</t>
  </si>
  <si>
    <t xml:space="preserve">Had a meet-up with brian and worked on the plane </t>
  </si>
  <si>
    <t>Home (11:30am-3:30pm)</t>
  </si>
  <si>
    <t xml:space="preserve">Went to Michaels to look for balsa wood, made flaps . Did a glide test </t>
  </si>
  <si>
    <t>Home (3-6pm) Engineering Building (1-2:30)</t>
  </si>
  <si>
    <t>Finished up on the manufacturing of plane and then went to field to do a flight test, also filled out reimbursment number 2</t>
  </si>
  <si>
    <t xml:space="preserve">EGR Building (11:30am-12:30pm) </t>
  </si>
  <si>
    <t xml:space="preserve">Did 67% presentation in class </t>
  </si>
  <si>
    <t xml:space="preserve">Home 1-2pm </t>
  </si>
  <si>
    <t xml:space="preserve">Discussed next steps with the plane and what we want to do with this design and on the next design. </t>
  </si>
  <si>
    <t xml:space="preserve">Home 12-4pm </t>
  </si>
  <si>
    <t>Discussed next steps with the plane and what we want to do with this design and on the next design, also went to home depot to purchase new supplies for our next design</t>
  </si>
  <si>
    <t xml:space="preserve">Finished Final design of both wings </t>
  </si>
  <si>
    <t>Home (4-7)</t>
  </si>
  <si>
    <t xml:space="preserve">Wrapped wings and attached flaps to both wings. Also cut out the servo compartment and glue inplace </t>
  </si>
  <si>
    <t xml:space="preserve">Egr Building (11:30am-12:30pm) Home 12:30-4pm </t>
  </si>
  <si>
    <t xml:space="preserve">Team meeting and then construction of the plane afterwards </t>
  </si>
  <si>
    <t>Home (5:30-7pm)</t>
  </si>
  <si>
    <t xml:space="preserve">Peer eval 2 and added new linkedin link to website </t>
  </si>
  <si>
    <t>Home 11:30am-2:30pm</t>
  </si>
  <si>
    <t xml:space="preserve">Cut holes out of the airfoils to lighten up the plane </t>
  </si>
  <si>
    <t>House 5-8pm</t>
  </si>
  <si>
    <t xml:space="preserve">attached the fuselage pieces </t>
  </si>
  <si>
    <t>EGR Building (11:30am-12:30pm) House 12:30pm-5:00pm</t>
  </si>
  <si>
    <t>meeting with the entire team and dr. willy. also worked on the deconstruction of the old (broken) fuselage foils/rivs</t>
  </si>
  <si>
    <t>Home 12:30-4:30pm</t>
  </si>
  <si>
    <t>FInished the plane and did a glide test</t>
  </si>
  <si>
    <t>Home 11-4pm</t>
  </si>
  <si>
    <t>replaced the fusealge and did the CG</t>
  </si>
  <si>
    <t>Home 3:30-6pm</t>
  </si>
  <si>
    <t xml:space="preserve">tweaked the CG and also attached the flaps and servos, trim needed to be adjusted. </t>
  </si>
  <si>
    <t xml:space="preserve">Home (11:00am-1:30pm) </t>
  </si>
  <si>
    <t>Set up the plane in the field across from my house and conducted first actual flight.  also cleaned up the workshop (house)</t>
  </si>
  <si>
    <t xml:space="preserve">Presented our 100% build presentation to the class and professor Willy </t>
  </si>
  <si>
    <t xml:space="preserve">Home(10:00am-12:30pm) </t>
  </si>
  <si>
    <t xml:space="preserve">Flight test, crashed and broke a rib in the plane. Cleaned up the plane and began fixing minor breaks </t>
  </si>
  <si>
    <t>Industry Advisor Meeting (1:00pm-2:00pm);Home (1:30pm-3:30pm)</t>
  </si>
  <si>
    <t xml:space="preserve">Met with Kelly and discussed current and future progress. prepped plane to be worked on before team showed up. Worked with the team to repair any failures from the crash. </t>
  </si>
  <si>
    <t xml:space="preserve">Tried to get the flight controller to work and did research on the different kinds of flap manufacturing options that are available for RC planes </t>
  </si>
  <si>
    <t xml:space="preserve"> Home  (10:00pm-12:00pm)</t>
  </si>
  <si>
    <t>made landing skids to keep the prop from hitting ground</t>
  </si>
  <si>
    <t>went to class for presentations and got ready at home and then did our third and fourth test flights at the airfield.</t>
  </si>
  <si>
    <t xml:space="preserve">repaired the flaps and tuning them, repaired damages from monday, and charged our battery </t>
  </si>
  <si>
    <t xml:space="preserve">prepped plane for another  flight and then flew it. Recovered what we could from the crash and figured out a plan of attack going forward </t>
  </si>
  <si>
    <t xml:space="preserve">  got our new ribs laser cut and also took the salavagable components off from our crashed plane.</t>
  </si>
  <si>
    <t>ME 476C/486C TimeCards</t>
  </si>
  <si>
    <t>Instructions:</t>
  </si>
  <si>
    <t>1. Team Project Managers will upload this document on to a file sharing platform of the team's choice (Google Docs is usually the default)</t>
  </si>
  <si>
    <t>2. Each team member needs their own sheet within the document - rename the sheet with their full name.</t>
  </si>
  <si>
    <t>3. Alphabetize based on last name.</t>
  </si>
  <si>
    <t>4. Every week each team member will complete their own timecard for the week, reporting hours worked, where they worked, and what the contribution of the work was.</t>
  </si>
  <si>
    <t>5. Project Managers will then review and compile the hours into the Team Semester Summary sheet of the document.</t>
  </si>
  <si>
    <t>6. The project manager will then upload the Team Semester Summary to Bb Learn as a team assignment.</t>
  </si>
  <si>
    <t>7. This document shared online allows all team members to see the work reported by other members of the team throughout the semester.</t>
  </si>
  <si>
    <t>8. Occasionally, the instructor may ask to see the spreadsheet for a particular week.</t>
  </si>
  <si>
    <t>9. Below are examples of a team member's Week 11 entry and the Team Semester Summary.</t>
  </si>
  <si>
    <t>Example Time Card Entry:</t>
  </si>
  <si>
    <t>19F00</t>
  </si>
  <si>
    <t>Team Boaty McBoatFace</t>
  </si>
  <si>
    <t>Sparrow, Jack</t>
  </si>
  <si>
    <t>Team meeting in room 108 (7-8pm), At home research (9-10pm)</t>
  </si>
  <si>
    <t>Assigned Action Items in Team meeting, did concept gen as a team; at home found three conference papers on how to analyze human factors issue</t>
  </si>
  <si>
    <t>Machine shop (6-8pm)</t>
  </si>
  <si>
    <t>Experimented with aluminum and steel options for hub, got advice from shop manager</t>
  </si>
  <si>
    <t>Arduino Club (4-5pm)</t>
  </si>
  <si>
    <t>Got help with basic programming for sensors</t>
  </si>
  <si>
    <t>Meeting with Clark (2-3pm)</t>
  </si>
  <si>
    <t>evaluated concepts that we had created thus far, agreed to come up with subsystem ideas over the weekend</t>
  </si>
  <si>
    <t>At home (9-10am)</t>
  </si>
  <si>
    <t>sketched three new subsystem concepts for the rotor interface</t>
  </si>
  <si>
    <t>Example Team Semester Summary:</t>
  </si>
  <si>
    <t>Banner, Bruce</t>
  </si>
  <si>
    <t>Kent, Clark</t>
  </si>
  <si>
    <t>Gave presentation in class about our initial testing results. and worked at home on final design/plane</t>
  </si>
  <si>
    <t>salvaged what we could from old plane to use electronics and parts for final plane . preparing for structural supports and wrap of final design. gathered all of the tools and parts for final manufacturing.</t>
  </si>
  <si>
    <t>DId inital testing presentation and then regrouped to figure out the up coming assignments</t>
  </si>
  <si>
    <t>EGR Building and Joel/ Rad House (11:30am-3:00pm)</t>
  </si>
  <si>
    <t>Home (9:00am-2:00pm) (4:00pm-11:00pm)</t>
  </si>
  <si>
    <t xml:space="preserve">Completly finished up the CAD Package </t>
  </si>
  <si>
    <t>Ampere Lab (10:00am-2:00pm); EGR (4:00pm-5:00pm)</t>
  </si>
  <si>
    <t>Worked on getting charge controller integrated with full system. Made last minute updates to poster before submission.</t>
  </si>
  <si>
    <t>Joel/Rad House (1:00pm-4:00pm)</t>
  </si>
  <si>
    <t>Worked with ME team to finish rebuilding aircraft</t>
  </si>
  <si>
    <t>Tested motor for full duration of flight along with finished up rebuilding aircraft</t>
  </si>
  <si>
    <t>Joel/Rad House (11:30am-2:30pm)</t>
  </si>
  <si>
    <t>Ampere Lab (3:30pm-6:30pm)</t>
  </si>
  <si>
    <t>Solar panel integration with the aircraft</t>
  </si>
  <si>
    <t>E-FEST (9:00am-11:00am);EGR (11:00am-12:00pm); E-FEST (12:00pm-2:00pm)</t>
  </si>
  <si>
    <t>Supported the EE team at E-fest answering questions regarding the project. Also presented final results with the ME team.</t>
  </si>
  <si>
    <t>Worked on final presentation and final report</t>
  </si>
  <si>
    <t>Home (2:00pm-5:00pm); Home (7:00pm-9:00pm)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</si>
</sst>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0"/>
      <name val="Calibri"/>
      <family val="2"/>
      <scheme val="minor"/>
    </font>
    <font>
      <b/>
      <sz val="11"/>
      <color theme="1"/>
      <name val="Calibri"/>
      <family val="2"/>
      <scheme val="minor"/>
    </font>
    <font>
      <sz val="11"/>
      <color rgb="FF000000"/>
      <name val="Calibri"/>
      <family val="2"/>
    </font>
    <font>
      <sz val="11"/>
      <color rgb="FF000000"/>
      <name val="Calibri"/>
      <family val="2"/>
      <scheme val="minor"/>
    </font>
    <font>
      <sz val="11"/>
      <color rgb="FF000000"/>
      <name val="Calibri"/>
      <charset val="1"/>
    </font>
  </fonts>
  <fills count="11">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C00000"/>
        <bgColor indexed="64"/>
      </patternFill>
    </fill>
    <fill>
      <patternFill patternType="solid">
        <fgColor rgb="FFDDEBF7"/>
        <bgColor rgb="FF000000"/>
      </patternFill>
    </fill>
    <fill>
      <patternFill patternType="solid">
        <fgColor rgb="FFD9E1F2"/>
        <bgColor indexed="64"/>
      </patternFill>
    </fill>
    <fill>
      <patternFill patternType="solid">
        <fgColor rgb="FFE2EFDA"/>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s>
  <cellStyleXfs count="1">
    <xf numFmtId="0" fontId="0" fillId="0" borderId="0"/>
  </cellStyleXfs>
  <cellXfs count="30">
    <xf numFmtId="0" fontId="0" fillId="0" borderId="0" xfId="0"/>
    <xf numFmtId="0" fontId="0" fillId="0" borderId="1" xfId="0" applyBorder="1" applyAlignment="1">
      <alignment horizontal="right"/>
    </xf>
    <xf numFmtId="0" fontId="0" fillId="0" borderId="0" xfId="0" applyAlignment="1">
      <alignment wrapText="1"/>
    </xf>
    <xf numFmtId="0" fontId="0" fillId="0" borderId="1" xfId="0" applyBorder="1" applyAlignment="1">
      <alignment horizontal="center" vertical="center" wrapText="1"/>
    </xf>
    <xf numFmtId="0" fontId="0" fillId="0" borderId="1" xfId="0" applyBorder="1" applyAlignment="1">
      <alignment horizontal="center"/>
    </xf>
    <xf numFmtId="16" fontId="0" fillId="3" borderId="1" xfId="0" applyNumberFormat="1" applyFill="1" applyBorder="1"/>
    <xf numFmtId="0" fontId="0" fillId="3" borderId="1" xfId="0" applyFill="1" applyBorder="1"/>
    <xf numFmtId="0" fontId="0" fillId="3" borderId="1" xfId="0" applyFill="1" applyBorder="1" applyAlignment="1">
      <alignment wrapText="1"/>
    </xf>
    <xf numFmtId="0" fontId="0" fillId="3" borderId="1" xfId="0" applyFill="1" applyBorder="1" applyAlignment="1">
      <alignment horizontal="center"/>
    </xf>
    <xf numFmtId="16" fontId="0" fillId="4" borderId="1" xfId="0" applyNumberFormat="1" applyFill="1" applyBorder="1"/>
    <xf numFmtId="0" fontId="0" fillId="4" borderId="1" xfId="0" applyFill="1" applyBorder="1"/>
    <xf numFmtId="0" fontId="0" fillId="4" borderId="1" xfId="0" applyFill="1" applyBorder="1" applyAlignment="1">
      <alignment wrapText="1"/>
    </xf>
    <xf numFmtId="0" fontId="0" fillId="4" borderId="1" xfId="0" applyFill="1" applyBorder="1" applyAlignment="1">
      <alignment horizontal="center"/>
    </xf>
    <xf numFmtId="0" fontId="0" fillId="2" borderId="1" xfId="0" applyFill="1" applyBorder="1" applyAlignment="1">
      <alignment wrapText="1"/>
    </xf>
    <xf numFmtId="0" fontId="0" fillId="6" borderId="1" xfId="0" applyFill="1" applyBorder="1"/>
    <xf numFmtId="0" fontId="0" fillId="5" borderId="1" xfId="0" applyFill="1" applyBorder="1"/>
    <xf numFmtId="0" fontId="2" fillId="0" borderId="0" xfId="0" applyFont="1"/>
    <xf numFmtId="16" fontId="0" fillId="6" borderId="1" xfId="0" applyNumberFormat="1" applyFill="1" applyBorder="1"/>
    <xf numFmtId="0" fontId="0" fillId="0" borderId="0" xfId="0" applyAlignment="1">
      <alignment horizontal="right"/>
    </xf>
    <xf numFmtId="0" fontId="0" fillId="0" borderId="0" xfId="0" applyAlignment="1">
      <alignment horizontal="center"/>
    </xf>
    <xf numFmtId="0" fontId="3" fillId="0" borderId="0" xfId="0" applyFont="1"/>
    <xf numFmtId="0" fontId="4" fillId="8" borderId="1" xfId="0" applyFont="1" applyFill="1" applyBorder="1" applyAlignment="1">
      <alignment wrapText="1"/>
    </xf>
    <xf numFmtId="0" fontId="5" fillId="9" borderId="0" xfId="0" applyFont="1" applyFill="1"/>
    <xf numFmtId="0" fontId="5" fillId="10" borderId="2" xfId="0" applyFont="1" applyFill="1" applyBorder="1"/>
    <xf numFmtId="0" fontId="0" fillId="4" borderId="3" xfId="0" applyFill="1" applyBorder="1"/>
    <xf numFmtId="0" fontId="0" fillId="4" borderId="4" xfId="0" applyFill="1" applyBorder="1" applyAlignment="1">
      <alignment wrapText="1"/>
    </xf>
    <xf numFmtId="0" fontId="0" fillId="3" borderId="5" xfId="0" applyFill="1" applyBorder="1" applyAlignment="1">
      <alignment wrapText="1"/>
    </xf>
    <xf numFmtId="0" fontId="0" fillId="4" borderId="6" xfId="0" applyFill="1" applyBorder="1" applyAlignment="1">
      <alignment wrapText="1"/>
    </xf>
    <xf numFmtId="0" fontId="0" fillId="2" borderId="1" xfId="0" applyFill="1" applyBorder="1" applyAlignment="1">
      <alignment horizontal="center"/>
    </xf>
    <xf numFmtId="0" fontId="1" fillId="7"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7"/>
  <sheetViews>
    <sheetView topLeftCell="A2" workbookViewId="0">
      <selection activeCell="K27" sqref="K27"/>
    </sheetView>
  </sheetViews>
  <sheetFormatPr defaultRowHeight="15" x14ac:dyDescent="0.25"/>
  <cols>
    <col min="1" max="1" width="23.5703125" bestFit="1" customWidth="1"/>
    <col min="2" max="2" width="16.85546875" customWidth="1"/>
    <col min="3" max="3" width="9.140625" customWidth="1"/>
    <col min="14" max="14" width="11.42578125" customWidth="1"/>
  </cols>
  <sheetData>
    <row r="1" spans="1:18" x14ac:dyDescent="0.25">
      <c r="A1" t="s">
        <v>0</v>
      </c>
      <c r="B1" t="s">
        <v>1</v>
      </c>
    </row>
    <row r="3" spans="1:18" s="2" customFormat="1" ht="45" x14ac:dyDescent="0.25">
      <c r="A3" s="13" t="s">
        <v>2</v>
      </c>
      <c r="B3" s="13" t="s">
        <v>3</v>
      </c>
      <c r="C3" s="13" t="s">
        <v>4</v>
      </c>
      <c r="D3" s="13" t="s">
        <v>5</v>
      </c>
      <c r="E3" s="13" t="s">
        <v>6</v>
      </c>
      <c r="F3" s="13" t="s">
        <v>7</v>
      </c>
      <c r="G3" s="13" t="s">
        <v>8</v>
      </c>
      <c r="H3" s="13" t="s">
        <v>9</v>
      </c>
      <c r="I3" s="13" t="s">
        <v>10</v>
      </c>
      <c r="J3" s="13" t="s">
        <v>11</v>
      </c>
      <c r="K3" s="13" t="s">
        <v>12</v>
      </c>
      <c r="L3" s="13" t="s">
        <v>13</v>
      </c>
      <c r="M3" s="13" t="s">
        <v>14</v>
      </c>
      <c r="N3" s="13" t="s">
        <v>15</v>
      </c>
      <c r="O3" s="13" t="s">
        <v>16</v>
      </c>
      <c r="P3" s="13" t="s">
        <v>17</v>
      </c>
      <c r="Q3" s="13" t="s">
        <v>18</v>
      </c>
      <c r="R3" s="13" t="s">
        <v>19</v>
      </c>
    </row>
    <row r="4" spans="1:18" x14ac:dyDescent="0.25">
      <c r="A4" s="14" t="s">
        <v>20</v>
      </c>
      <c r="B4" s="14" t="s">
        <v>21</v>
      </c>
      <c r="C4" s="14">
        <v>6.75</v>
      </c>
      <c r="D4" s="14">
        <v>9.5</v>
      </c>
      <c r="E4" s="14">
        <v>14.25</v>
      </c>
      <c r="F4" s="14">
        <v>14.25</v>
      </c>
      <c r="G4" s="14">
        <v>14</v>
      </c>
      <c r="H4" s="14">
        <v>14</v>
      </c>
      <c r="I4" s="14">
        <v>21.5</v>
      </c>
      <c r="J4" s="14">
        <v>13.5</v>
      </c>
      <c r="K4" s="14">
        <v>19</v>
      </c>
      <c r="L4" s="14">
        <v>26.5</v>
      </c>
      <c r="M4" s="14">
        <v>18.5</v>
      </c>
      <c r="N4" s="14">
        <v>19</v>
      </c>
      <c r="O4" s="14">
        <v>29</v>
      </c>
      <c r="P4" s="14"/>
      <c r="Q4" s="14"/>
      <c r="R4" s="14">
        <f>SUM(C4:Q4)</f>
        <v>219.75</v>
      </c>
    </row>
    <row r="5" spans="1:18" x14ac:dyDescent="0.25">
      <c r="A5" s="15" t="s">
        <v>20</v>
      </c>
      <c r="B5" s="15" t="s">
        <v>22</v>
      </c>
      <c r="C5" s="15">
        <v>6.65</v>
      </c>
      <c r="D5" s="15">
        <v>9.15</v>
      </c>
      <c r="E5" s="15">
        <v>14.65</v>
      </c>
      <c r="F5" s="15">
        <v>13.5</v>
      </c>
      <c r="G5" s="15">
        <v>14</v>
      </c>
      <c r="H5" s="15">
        <v>12.5</v>
      </c>
      <c r="I5" s="15">
        <v>14.5</v>
      </c>
      <c r="J5" s="15">
        <v>13</v>
      </c>
      <c r="K5" s="15">
        <v>6</v>
      </c>
      <c r="L5" s="15">
        <v>17</v>
      </c>
      <c r="M5" s="15">
        <v>16</v>
      </c>
      <c r="N5" s="15">
        <v>14.5</v>
      </c>
      <c r="O5" s="15">
        <v>15.5</v>
      </c>
      <c r="P5" s="15"/>
      <c r="Q5" s="15"/>
      <c r="R5" s="15">
        <f>SUM(C5:Q5)</f>
        <v>166.95</v>
      </c>
    </row>
    <row r="6" spans="1:18" x14ac:dyDescent="0.25">
      <c r="A6" s="14" t="s">
        <v>20</v>
      </c>
      <c r="B6" s="14" t="s">
        <v>23</v>
      </c>
      <c r="C6" s="14">
        <v>6.25</v>
      </c>
      <c r="D6" s="14">
        <v>8.25</v>
      </c>
      <c r="E6" s="14">
        <v>15.25</v>
      </c>
      <c r="F6" s="14">
        <v>14.5</v>
      </c>
      <c r="G6" s="14">
        <v>2</v>
      </c>
      <c r="H6" s="14">
        <v>2.5</v>
      </c>
      <c r="I6" s="14">
        <v>22</v>
      </c>
      <c r="J6" s="14">
        <v>14.5</v>
      </c>
      <c r="K6" s="14">
        <v>14</v>
      </c>
      <c r="L6" s="14">
        <v>23</v>
      </c>
      <c r="M6" s="14">
        <v>13</v>
      </c>
      <c r="N6" s="14">
        <v>12</v>
      </c>
      <c r="O6" s="14">
        <v>8</v>
      </c>
      <c r="P6" s="14"/>
      <c r="Q6" s="14"/>
      <c r="R6" s="14">
        <f>SUM(C6:Q6)</f>
        <v>155.25</v>
      </c>
    </row>
    <row r="7" spans="1:18" x14ac:dyDescent="0.25">
      <c r="A7" s="15" t="s">
        <v>20</v>
      </c>
      <c r="B7" s="15" t="s">
        <v>24</v>
      </c>
      <c r="C7" s="15">
        <v>6.25</v>
      </c>
      <c r="D7" s="15">
        <v>10</v>
      </c>
      <c r="E7" s="15">
        <v>15</v>
      </c>
      <c r="F7" s="15">
        <v>13</v>
      </c>
      <c r="G7" s="15">
        <v>13.75</v>
      </c>
      <c r="H7" s="15">
        <v>13</v>
      </c>
      <c r="I7" s="15">
        <v>24.5</v>
      </c>
      <c r="J7" s="15">
        <v>12.5</v>
      </c>
      <c r="K7" s="15">
        <v>13</v>
      </c>
      <c r="L7" s="15">
        <v>20.5</v>
      </c>
      <c r="M7" s="15">
        <v>12</v>
      </c>
      <c r="N7" s="15">
        <v>13</v>
      </c>
      <c r="O7" s="15">
        <v>8</v>
      </c>
      <c r="P7" s="15"/>
      <c r="Q7" s="15"/>
      <c r="R7" s="15">
        <f>SUM(C7:Q7)</f>
        <v>174.5</v>
      </c>
    </row>
    <row r="8" spans="1:18" x14ac:dyDescent="0.25">
      <c r="A8" s="14" t="s">
        <v>20</v>
      </c>
      <c r="B8" s="14" t="s">
        <v>25</v>
      </c>
      <c r="C8" s="14"/>
      <c r="D8" s="14"/>
      <c r="E8" s="14"/>
      <c r="F8" s="14"/>
      <c r="G8" s="14"/>
      <c r="H8" s="14"/>
      <c r="I8" s="14"/>
      <c r="J8" s="14"/>
      <c r="K8" s="14"/>
      <c r="L8" s="14"/>
      <c r="M8" s="14"/>
      <c r="N8" s="14"/>
      <c r="O8" s="14"/>
      <c r="P8" s="14"/>
      <c r="Q8" s="14"/>
      <c r="R8" s="14">
        <f t="shared" ref="R8:R9" si="0">SUM(H8:Q8)</f>
        <v>0</v>
      </c>
    </row>
    <row r="9" spans="1:18" x14ac:dyDescent="0.25">
      <c r="A9" s="15" t="s">
        <v>20</v>
      </c>
      <c r="B9" s="15" t="s">
        <v>26</v>
      </c>
      <c r="C9" s="15"/>
      <c r="D9" s="15"/>
      <c r="E9" s="15"/>
      <c r="F9" s="15"/>
      <c r="G9" s="15"/>
      <c r="H9" s="15"/>
      <c r="I9" s="15"/>
      <c r="J9" s="15"/>
      <c r="K9" s="15"/>
      <c r="L9" s="15"/>
      <c r="M9" s="15"/>
      <c r="N9" s="15"/>
      <c r="O9" s="15"/>
      <c r="P9" s="15"/>
      <c r="Q9" s="15"/>
      <c r="R9" s="15">
        <f t="shared" si="0"/>
        <v>0</v>
      </c>
    </row>
    <row r="10" spans="1:18" x14ac:dyDescent="0.25">
      <c r="A10" s="14" t="s">
        <v>20</v>
      </c>
      <c r="B10" s="14" t="s">
        <v>27</v>
      </c>
      <c r="C10" s="14"/>
      <c r="D10" s="14"/>
      <c r="E10" s="14"/>
      <c r="F10" s="14"/>
      <c r="G10" s="14"/>
      <c r="H10" s="14"/>
      <c r="I10" s="14"/>
      <c r="J10" s="14"/>
      <c r="K10" s="14"/>
      <c r="L10" s="14"/>
      <c r="M10" s="14"/>
      <c r="N10" s="14"/>
      <c r="O10" s="14"/>
      <c r="P10" s="14"/>
      <c r="Q10" s="14"/>
      <c r="R10" s="14">
        <f t="shared" ref="R10" si="1">SUM(H10:Q10)</f>
        <v>0</v>
      </c>
    </row>
    <row r="13" spans="1:18" x14ac:dyDescent="0.25">
      <c r="A13" t="s">
        <v>28</v>
      </c>
    </row>
    <row r="14" spans="1:18" x14ac:dyDescent="0.25">
      <c r="A14" t="s">
        <v>29</v>
      </c>
    </row>
    <row r="15" spans="1:18" x14ac:dyDescent="0.25">
      <c r="A15" t="s">
        <v>30</v>
      </c>
    </row>
    <row r="16" spans="1:18" x14ac:dyDescent="0.25">
      <c r="A16" t="s">
        <v>31</v>
      </c>
    </row>
    <row r="17" spans="1:1" x14ac:dyDescent="0.25">
      <c r="A17" t="s">
        <v>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70"/>
  <sheetViews>
    <sheetView tabSelected="1" topLeftCell="A146" workbookViewId="0">
      <selection activeCell="M157" sqref="M157"/>
    </sheetView>
  </sheetViews>
  <sheetFormatPr defaultRowHeight="15" x14ac:dyDescent="0.25"/>
  <cols>
    <col min="2" max="2" width="14.5703125" bestFit="1" customWidth="1"/>
    <col min="3" max="3" width="32" bestFit="1" customWidth="1"/>
    <col min="4" max="4" width="45.5703125" customWidth="1"/>
    <col min="5" max="5" width="10.28515625" customWidth="1"/>
  </cols>
  <sheetData>
    <row r="1" spans="1:7" x14ac:dyDescent="0.25">
      <c r="B1" t="s">
        <v>0</v>
      </c>
      <c r="C1" t="s">
        <v>1</v>
      </c>
      <c r="G1" s="16" t="s">
        <v>33</v>
      </c>
    </row>
    <row r="2" spans="1:7" x14ac:dyDescent="0.25">
      <c r="B2" t="s">
        <v>34</v>
      </c>
      <c r="C2" t="s">
        <v>35</v>
      </c>
      <c r="G2" s="16" t="s">
        <v>36</v>
      </c>
    </row>
    <row r="3" spans="1:7" x14ac:dyDescent="0.25">
      <c r="B3" t="s">
        <v>37</v>
      </c>
      <c r="C3" t="s">
        <v>21</v>
      </c>
      <c r="G3" s="16" t="s">
        <v>38</v>
      </c>
    </row>
    <row r="4" spans="1:7" x14ac:dyDescent="0.25">
      <c r="G4" s="16" t="s">
        <v>39</v>
      </c>
    </row>
    <row r="5" spans="1:7" x14ac:dyDescent="0.25">
      <c r="A5" s="28" t="s">
        <v>40</v>
      </c>
      <c r="B5" s="28"/>
      <c r="C5" s="28"/>
      <c r="D5" s="28"/>
      <c r="E5" s="28"/>
      <c r="G5" s="16" t="s">
        <v>41</v>
      </c>
    </row>
    <row r="6" spans="1:7" ht="30" x14ac:dyDescent="0.25">
      <c r="A6" s="3" t="s">
        <v>42</v>
      </c>
      <c r="B6" s="3" t="s">
        <v>43</v>
      </c>
      <c r="C6" s="3" t="s">
        <v>44</v>
      </c>
      <c r="D6" s="3" t="s">
        <v>45</v>
      </c>
      <c r="E6" s="3" t="s">
        <v>46</v>
      </c>
      <c r="G6" s="16" t="s">
        <v>47</v>
      </c>
    </row>
    <row r="7" spans="1:7" s="2" customFormat="1" ht="60" x14ac:dyDescent="0.25">
      <c r="A7" s="17">
        <v>44802</v>
      </c>
      <c r="B7" s="6" t="s">
        <v>48</v>
      </c>
      <c r="C7" s="7" t="s">
        <v>49</v>
      </c>
      <c r="D7" s="7" t="s">
        <v>50</v>
      </c>
      <c r="E7" s="8">
        <v>2</v>
      </c>
    </row>
    <row r="8" spans="1:7" ht="30" x14ac:dyDescent="0.25">
      <c r="A8" s="17">
        <f>A7+1</f>
        <v>44803</v>
      </c>
      <c r="B8" s="10" t="s">
        <v>51</v>
      </c>
      <c r="C8" s="11" t="s">
        <v>52</v>
      </c>
      <c r="D8" s="11" t="s">
        <v>53</v>
      </c>
      <c r="E8" s="12">
        <v>1</v>
      </c>
    </row>
    <row r="9" spans="1:7" ht="60" x14ac:dyDescent="0.25">
      <c r="A9" s="17">
        <f t="shared" ref="A9:A13" si="0">A8+1</f>
        <v>44804</v>
      </c>
      <c r="B9" s="6" t="s">
        <v>54</v>
      </c>
      <c r="C9" s="7" t="s">
        <v>55</v>
      </c>
      <c r="D9" s="7" t="s">
        <v>56</v>
      </c>
      <c r="E9" s="8">
        <v>1.25</v>
      </c>
    </row>
    <row r="10" spans="1:7" x14ac:dyDescent="0.25">
      <c r="A10" s="17">
        <f t="shared" si="0"/>
        <v>44805</v>
      </c>
      <c r="B10" s="10" t="s">
        <v>57</v>
      </c>
      <c r="C10" s="11" t="s">
        <v>58</v>
      </c>
      <c r="D10" s="11" t="s">
        <v>59</v>
      </c>
      <c r="E10" s="12">
        <v>1</v>
      </c>
    </row>
    <row r="11" spans="1:7" ht="45" x14ac:dyDescent="0.25">
      <c r="A11" s="17">
        <f t="shared" si="0"/>
        <v>44806</v>
      </c>
      <c r="B11" s="6" t="s">
        <v>60</v>
      </c>
      <c r="C11" s="11" t="s">
        <v>61</v>
      </c>
      <c r="D11" s="7" t="s">
        <v>62</v>
      </c>
      <c r="E11" s="8">
        <v>1.5</v>
      </c>
    </row>
    <row r="12" spans="1:7" x14ac:dyDescent="0.25">
      <c r="A12" s="17">
        <f t="shared" si="0"/>
        <v>44807</v>
      </c>
      <c r="B12" s="10" t="s">
        <v>63</v>
      </c>
      <c r="C12" s="11"/>
      <c r="D12" s="11"/>
      <c r="E12" s="12"/>
    </row>
    <row r="13" spans="1:7" x14ac:dyDescent="0.25">
      <c r="A13" s="17">
        <f t="shared" si="0"/>
        <v>44808</v>
      </c>
      <c r="B13" s="6" t="s">
        <v>64</v>
      </c>
      <c r="C13" s="7"/>
      <c r="D13" s="7"/>
      <c r="E13" s="8"/>
    </row>
    <row r="14" spans="1:7" x14ac:dyDescent="0.25">
      <c r="D14" s="1" t="s">
        <v>65</v>
      </c>
      <c r="E14" s="4">
        <f>SUM(E7:E13)</f>
        <v>6.75</v>
      </c>
    </row>
    <row r="16" spans="1:7" x14ac:dyDescent="0.25">
      <c r="A16" s="28" t="s">
        <v>66</v>
      </c>
      <c r="B16" s="28"/>
      <c r="C16" s="28"/>
      <c r="D16" s="28"/>
      <c r="E16" s="28"/>
    </row>
    <row r="17" spans="1:5" ht="30" x14ac:dyDescent="0.25">
      <c r="A17" s="3" t="s">
        <v>42</v>
      </c>
      <c r="B17" s="3" t="s">
        <v>43</v>
      </c>
      <c r="C17" s="3" t="s">
        <v>44</v>
      </c>
      <c r="D17" s="3" t="s">
        <v>45</v>
      </c>
      <c r="E17" s="3" t="s">
        <v>46</v>
      </c>
    </row>
    <row r="18" spans="1:5" s="2" customFormat="1" x14ac:dyDescent="0.25">
      <c r="A18" s="17">
        <f>A7+7</f>
        <v>44809</v>
      </c>
      <c r="B18" s="6" t="s">
        <v>48</v>
      </c>
      <c r="C18" s="7"/>
      <c r="D18" s="7"/>
      <c r="E18" s="8"/>
    </row>
    <row r="19" spans="1:5" ht="45" x14ac:dyDescent="0.25">
      <c r="A19" s="17">
        <f>A18+1</f>
        <v>44810</v>
      </c>
      <c r="B19" s="10" t="s">
        <v>51</v>
      </c>
      <c r="C19" s="11" t="s">
        <v>67</v>
      </c>
      <c r="D19" s="11" t="s">
        <v>68</v>
      </c>
      <c r="E19" s="12">
        <v>2</v>
      </c>
    </row>
    <row r="20" spans="1:5" ht="60" x14ac:dyDescent="0.25">
      <c r="A20" s="17">
        <f t="shared" ref="A20:A24" si="1">A19+1</f>
        <v>44811</v>
      </c>
      <c r="B20" s="6" t="s">
        <v>54</v>
      </c>
      <c r="C20" s="7" t="s">
        <v>69</v>
      </c>
      <c r="D20" s="7" t="s">
        <v>70</v>
      </c>
      <c r="E20" s="8">
        <v>1</v>
      </c>
    </row>
    <row r="21" spans="1:5" ht="60" x14ac:dyDescent="0.25">
      <c r="A21" s="17">
        <f t="shared" si="1"/>
        <v>44812</v>
      </c>
      <c r="B21" s="10" t="s">
        <v>57</v>
      </c>
      <c r="C21" s="11" t="s">
        <v>71</v>
      </c>
      <c r="D21" s="11" t="s">
        <v>72</v>
      </c>
      <c r="E21" s="12">
        <v>0.5</v>
      </c>
    </row>
    <row r="22" spans="1:5" ht="60" x14ac:dyDescent="0.25">
      <c r="A22" s="17">
        <f t="shared" si="1"/>
        <v>44813</v>
      </c>
      <c r="B22" s="6" t="s">
        <v>60</v>
      </c>
      <c r="C22" s="7" t="s">
        <v>73</v>
      </c>
      <c r="D22" s="7" t="s">
        <v>74</v>
      </c>
      <c r="E22" s="8">
        <v>1.5</v>
      </c>
    </row>
    <row r="23" spans="1:5" ht="30" x14ac:dyDescent="0.25">
      <c r="A23" s="17">
        <f t="shared" si="1"/>
        <v>44814</v>
      </c>
      <c r="B23" s="10" t="s">
        <v>63</v>
      </c>
      <c r="C23" s="11" t="s">
        <v>75</v>
      </c>
      <c r="D23" s="11" t="s">
        <v>76</v>
      </c>
      <c r="E23" s="12">
        <v>1.5</v>
      </c>
    </row>
    <row r="24" spans="1:5" ht="45" x14ac:dyDescent="0.25">
      <c r="A24" s="17">
        <f t="shared" si="1"/>
        <v>44815</v>
      </c>
      <c r="B24" s="6" t="s">
        <v>64</v>
      </c>
      <c r="C24" s="7" t="s">
        <v>77</v>
      </c>
      <c r="D24" s="7" t="s">
        <v>78</v>
      </c>
      <c r="E24" s="8">
        <v>3</v>
      </c>
    </row>
    <row r="25" spans="1:5" x14ac:dyDescent="0.25">
      <c r="D25" s="1" t="s">
        <v>65</v>
      </c>
      <c r="E25" s="4">
        <f>SUM(E18:E24)</f>
        <v>9.5</v>
      </c>
    </row>
    <row r="27" spans="1:5" x14ac:dyDescent="0.25">
      <c r="A27" s="28" t="s">
        <v>79</v>
      </c>
      <c r="B27" s="28"/>
      <c r="C27" s="28"/>
      <c r="D27" s="28"/>
      <c r="E27" s="28"/>
    </row>
    <row r="28" spans="1:5" ht="30" x14ac:dyDescent="0.25">
      <c r="A28" s="3" t="s">
        <v>42</v>
      </c>
      <c r="B28" s="3" t="s">
        <v>43</v>
      </c>
      <c r="C28" s="3" t="s">
        <v>44</v>
      </c>
      <c r="D28" s="3" t="s">
        <v>45</v>
      </c>
      <c r="E28" s="3" t="s">
        <v>46</v>
      </c>
    </row>
    <row r="29" spans="1:5" ht="90" x14ac:dyDescent="0.25">
      <c r="A29" s="17">
        <f>A18+7</f>
        <v>44816</v>
      </c>
      <c r="B29" s="6" t="s">
        <v>48</v>
      </c>
      <c r="C29" s="21" t="s">
        <v>80</v>
      </c>
      <c r="D29" s="7" t="s">
        <v>81</v>
      </c>
      <c r="E29" s="8">
        <v>2.25</v>
      </c>
    </row>
    <row r="30" spans="1:5" ht="60" x14ac:dyDescent="0.25">
      <c r="A30" s="17">
        <f t="shared" ref="A30:A35" si="2">A19+7</f>
        <v>44817</v>
      </c>
      <c r="B30" s="10" t="s">
        <v>51</v>
      </c>
      <c r="C30" s="7" t="s">
        <v>82</v>
      </c>
      <c r="D30" s="11" t="s">
        <v>83</v>
      </c>
      <c r="E30" s="12">
        <v>4</v>
      </c>
    </row>
    <row r="31" spans="1:5" ht="45" x14ac:dyDescent="0.25">
      <c r="A31" s="17">
        <f t="shared" si="2"/>
        <v>44818</v>
      </c>
      <c r="B31" s="6" t="s">
        <v>54</v>
      </c>
      <c r="C31" s="7" t="s">
        <v>84</v>
      </c>
      <c r="D31" s="7" t="s">
        <v>85</v>
      </c>
      <c r="E31" s="8">
        <v>4</v>
      </c>
    </row>
    <row r="32" spans="1:5" ht="45" x14ac:dyDescent="0.25">
      <c r="A32" s="17">
        <f t="shared" si="2"/>
        <v>44819</v>
      </c>
      <c r="B32" s="10" t="s">
        <v>57</v>
      </c>
      <c r="C32" s="7" t="s">
        <v>86</v>
      </c>
      <c r="D32" s="11" t="s">
        <v>87</v>
      </c>
      <c r="E32" s="12">
        <v>2.5</v>
      </c>
    </row>
    <row r="33" spans="1:5" ht="30" x14ac:dyDescent="0.25">
      <c r="A33" s="17">
        <f t="shared" si="2"/>
        <v>44820</v>
      </c>
      <c r="B33" s="6" t="s">
        <v>60</v>
      </c>
      <c r="C33" s="7" t="s">
        <v>88</v>
      </c>
      <c r="D33" s="7" t="s">
        <v>89</v>
      </c>
      <c r="E33" s="8"/>
    </row>
    <row r="34" spans="1:5" x14ac:dyDescent="0.25">
      <c r="A34" s="17">
        <f t="shared" si="2"/>
        <v>44821</v>
      </c>
      <c r="B34" s="10" t="s">
        <v>63</v>
      </c>
      <c r="C34" s="11"/>
      <c r="D34" s="11"/>
      <c r="E34" s="12">
        <v>1.5</v>
      </c>
    </row>
    <row r="35" spans="1:5" x14ac:dyDescent="0.25">
      <c r="A35" s="17">
        <f t="shared" si="2"/>
        <v>44822</v>
      </c>
      <c r="B35" s="6" t="s">
        <v>64</v>
      </c>
      <c r="C35" s="7"/>
      <c r="D35" s="7"/>
      <c r="E35" s="8"/>
    </row>
    <row r="36" spans="1:5" x14ac:dyDescent="0.25">
      <c r="D36" s="1" t="s">
        <v>65</v>
      </c>
      <c r="E36" s="4">
        <f>SUM(E29:E35)</f>
        <v>14.25</v>
      </c>
    </row>
    <row r="38" spans="1:5" x14ac:dyDescent="0.25">
      <c r="A38" s="28" t="s">
        <v>90</v>
      </c>
      <c r="B38" s="28"/>
      <c r="C38" s="28"/>
      <c r="D38" s="28"/>
      <c r="E38" s="28"/>
    </row>
    <row r="39" spans="1:5" ht="30" x14ac:dyDescent="0.25">
      <c r="A39" s="3" t="s">
        <v>42</v>
      </c>
      <c r="B39" s="3" t="s">
        <v>43</v>
      </c>
      <c r="C39" s="3" t="s">
        <v>44</v>
      </c>
      <c r="D39" s="3" t="s">
        <v>45</v>
      </c>
      <c r="E39" s="3" t="s">
        <v>46</v>
      </c>
    </row>
    <row r="40" spans="1:5" ht="45" x14ac:dyDescent="0.25">
      <c r="A40" s="17">
        <f>A29+7</f>
        <v>44823</v>
      </c>
      <c r="B40" s="6" t="s">
        <v>48</v>
      </c>
      <c r="C40" s="21" t="s">
        <v>80</v>
      </c>
      <c r="D40" s="7" t="s">
        <v>91</v>
      </c>
      <c r="E40" s="8">
        <v>2.25</v>
      </c>
    </row>
    <row r="41" spans="1:5" ht="45" x14ac:dyDescent="0.25">
      <c r="A41" s="17">
        <f t="shared" ref="A41:A46" si="3">A30+7</f>
        <v>44824</v>
      </c>
      <c r="B41" s="10" t="s">
        <v>51</v>
      </c>
      <c r="C41" s="7" t="s">
        <v>92</v>
      </c>
      <c r="D41" s="11" t="s">
        <v>93</v>
      </c>
      <c r="E41" s="12">
        <v>3</v>
      </c>
    </row>
    <row r="42" spans="1:5" x14ac:dyDescent="0.25">
      <c r="A42" s="17">
        <f t="shared" si="3"/>
        <v>44825</v>
      </c>
      <c r="B42" s="6" t="s">
        <v>54</v>
      </c>
      <c r="C42" s="7"/>
      <c r="D42" s="7"/>
      <c r="E42" s="8">
        <v>0</v>
      </c>
    </row>
    <row r="43" spans="1:5" ht="30" x14ac:dyDescent="0.25">
      <c r="A43" s="17">
        <f t="shared" si="3"/>
        <v>44826</v>
      </c>
      <c r="B43" s="10" t="s">
        <v>57</v>
      </c>
      <c r="C43" s="7" t="s">
        <v>92</v>
      </c>
      <c r="D43" s="11" t="s">
        <v>94</v>
      </c>
      <c r="E43" s="12">
        <v>3</v>
      </c>
    </row>
    <row r="44" spans="1:5" x14ac:dyDescent="0.25">
      <c r="A44" s="17">
        <f t="shared" si="3"/>
        <v>44827</v>
      </c>
      <c r="B44" s="6" t="s">
        <v>60</v>
      </c>
      <c r="C44" s="7"/>
      <c r="D44" s="7"/>
      <c r="E44" s="8">
        <v>0</v>
      </c>
    </row>
    <row r="45" spans="1:5" ht="30" x14ac:dyDescent="0.25">
      <c r="A45" s="17">
        <f t="shared" si="3"/>
        <v>44828</v>
      </c>
      <c r="B45" s="10" t="s">
        <v>63</v>
      </c>
      <c r="C45" s="7" t="s">
        <v>95</v>
      </c>
      <c r="D45" s="11" t="s">
        <v>96</v>
      </c>
      <c r="E45" s="12">
        <v>4</v>
      </c>
    </row>
    <row r="46" spans="1:5" ht="45" x14ac:dyDescent="0.25">
      <c r="A46" s="17">
        <f t="shared" si="3"/>
        <v>44829</v>
      </c>
      <c r="B46" s="6" t="s">
        <v>64</v>
      </c>
      <c r="C46" s="7" t="s">
        <v>97</v>
      </c>
      <c r="D46" s="7" t="s">
        <v>98</v>
      </c>
      <c r="E46" s="8">
        <v>2</v>
      </c>
    </row>
    <row r="47" spans="1:5" x14ac:dyDescent="0.25">
      <c r="D47" s="1" t="s">
        <v>65</v>
      </c>
      <c r="E47" s="4">
        <f>SUM(E40:E46)</f>
        <v>14.25</v>
      </c>
    </row>
    <row r="49" spans="1:5" x14ac:dyDescent="0.25">
      <c r="A49" s="28" t="s">
        <v>99</v>
      </c>
      <c r="B49" s="28"/>
      <c r="C49" s="28"/>
      <c r="D49" s="28"/>
      <c r="E49" s="28"/>
    </row>
    <row r="50" spans="1:5" ht="30" x14ac:dyDescent="0.25">
      <c r="A50" s="3" t="s">
        <v>42</v>
      </c>
      <c r="B50" s="3" t="s">
        <v>43</v>
      </c>
      <c r="C50" s="3" t="s">
        <v>44</v>
      </c>
      <c r="D50" s="3" t="s">
        <v>45</v>
      </c>
      <c r="E50" s="3" t="s">
        <v>46</v>
      </c>
    </row>
    <row r="51" spans="1:5" ht="120" x14ac:dyDescent="0.25">
      <c r="A51" s="17">
        <f>A40+7</f>
        <v>44830</v>
      </c>
      <c r="B51" s="6" t="s">
        <v>48</v>
      </c>
      <c r="C51" s="7" t="s">
        <v>100</v>
      </c>
      <c r="D51" s="7" t="s">
        <v>101</v>
      </c>
      <c r="E51" s="8">
        <v>3</v>
      </c>
    </row>
    <row r="52" spans="1:5" x14ac:dyDescent="0.25">
      <c r="A52" s="17">
        <f t="shared" ref="A52:A57" si="4">A41+7</f>
        <v>44831</v>
      </c>
      <c r="B52" s="10" t="s">
        <v>51</v>
      </c>
      <c r="C52" s="11"/>
      <c r="D52" s="11"/>
      <c r="E52" s="12"/>
    </row>
    <row r="53" spans="1:5" ht="45" x14ac:dyDescent="0.25">
      <c r="A53" s="17">
        <f t="shared" si="4"/>
        <v>44832</v>
      </c>
      <c r="B53" s="6" t="s">
        <v>54</v>
      </c>
      <c r="C53" s="7" t="s">
        <v>102</v>
      </c>
      <c r="D53" s="7" t="s">
        <v>103</v>
      </c>
      <c r="E53" s="8">
        <v>1.5</v>
      </c>
    </row>
    <row r="54" spans="1:5" x14ac:dyDescent="0.25">
      <c r="A54" s="17">
        <f t="shared" si="4"/>
        <v>44833</v>
      </c>
      <c r="B54" s="10" t="s">
        <v>57</v>
      </c>
      <c r="C54" s="11"/>
      <c r="D54" s="11"/>
      <c r="E54" s="12"/>
    </row>
    <row r="55" spans="1:5" ht="90" x14ac:dyDescent="0.25">
      <c r="A55" s="17">
        <f t="shared" si="4"/>
        <v>44834</v>
      </c>
      <c r="B55" s="6" t="s">
        <v>60</v>
      </c>
      <c r="C55" s="7" t="s">
        <v>104</v>
      </c>
      <c r="D55" s="7" t="s">
        <v>105</v>
      </c>
      <c r="E55" s="8">
        <v>2</v>
      </c>
    </row>
    <row r="56" spans="1:5" ht="45" x14ac:dyDescent="0.25">
      <c r="A56" s="17">
        <f t="shared" si="4"/>
        <v>44835</v>
      </c>
      <c r="B56" s="10" t="s">
        <v>63</v>
      </c>
      <c r="C56" s="11" t="s">
        <v>106</v>
      </c>
      <c r="D56" s="11" t="s">
        <v>107</v>
      </c>
      <c r="E56" s="12">
        <v>3.5</v>
      </c>
    </row>
    <row r="57" spans="1:5" ht="105" x14ac:dyDescent="0.25">
      <c r="A57" s="17">
        <f t="shared" si="4"/>
        <v>44836</v>
      </c>
      <c r="B57" s="6" t="s">
        <v>64</v>
      </c>
      <c r="C57" s="7" t="s">
        <v>108</v>
      </c>
      <c r="D57" s="7" t="s">
        <v>109</v>
      </c>
      <c r="E57" s="8">
        <v>4</v>
      </c>
    </row>
    <row r="58" spans="1:5" x14ac:dyDescent="0.25">
      <c r="D58" s="1" t="s">
        <v>65</v>
      </c>
      <c r="E58" s="4">
        <f>SUM(E51:E57)</f>
        <v>14</v>
      </c>
    </row>
    <row r="60" spans="1:5" x14ac:dyDescent="0.25">
      <c r="A60" s="28" t="s">
        <v>110</v>
      </c>
      <c r="B60" s="28"/>
      <c r="C60" s="28"/>
      <c r="D60" s="28"/>
      <c r="E60" s="28"/>
    </row>
    <row r="61" spans="1:5" ht="30" x14ac:dyDescent="0.25">
      <c r="A61" s="3" t="s">
        <v>42</v>
      </c>
      <c r="B61" s="3" t="s">
        <v>43</v>
      </c>
      <c r="C61" s="3" t="s">
        <v>44</v>
      </c>
      <c r="D61" s="3" t="s">
        <v>45</v>
      </c>
      <c r="E61" s="3" t="s">
        <v>46</v>
      </c>
    </row>
    <row r="62" spans="1:5" x14ac:dyDescent="0.25">
      <c r="A62" s="17">
        <f>A51+7</f>
        <v>44837</v>
      </c>
      <c r="B62" s="6" t="s">
        <v>48</v>
      </c>
      <c r="C62" s="7"/>
      <c r="D62" s="7"/>
      <c r="E62" s="8"/>
    </row>
    <row r="63" spans="1:5" ht="30" x14ac:dyDescent="0.25">
      <c r="A63" s="17">
        <f t="shared" ref="A63:A68" si="5">A52+7</f>
        <v>44838</v>
      </c>
      <c r="B63" s="10" t="s">
        <v>51</v>
      </c>
      <c r="C63" s="11" t="s">
        <v>111</v>
      </c>
      <c r="D63" s="11" t="s">
        <v>112</v>
      </c>
      <c r="E63" s="12">
        <v>1.5</v>
      </c>
    </row>
    <row r="64" spans="1:5" ht="30" x14ac:dyDescent="0.25">
      <c r="A64" s="17">
        <f t="shared" si="5"/>
        <v>44839</v>
      </c>
      <c r="B64" s="6" t="s">
        <v>54</v>
      </c>
      <c r="C64" s="7" t="s">
        <v>113</v>
      </c>
      <c r="D64" s="7" t="s">
        <v>114</v>
      </c>
      <c r="E64" s="8">
        <v>1</v>
      </c>
    </row>
    <row r="65" spans="1:5" ht="30" x14ac:dyDescent="0.25">
      <c r="A65" s="17">
        <f t="shared" si="5"/>
        <v>44840</v>
      </c>
      <c r="B65" s="10" t="s">
        <v>57</v>
      </c>
      <c r="C65" s="11" t="s">
        <v>115</v>
      </c>
      <c r="D65" s="11" t="s">
        <v>116</v>
      </c>
      <c r="E65" s="12">
        <v>1.5</v>
      </c>
    </row>
    <row r="66" spans="1:5" ht="75" x14ac:dyDescent="0.25">
      <c r="A66" s="17">
        <f t="shared" si="5"/>
        <v>44841</v>
      </c>
      <c r="B66" s="6" t="s">
        <v>60</v>
      </c>
      <c r="C66" s="7" t="s">
        <v>117</v>
      </c>
      <c r="D66" s="7" t="s">
        <v>118</v>
      </c>
      <c r="E66" s="8">
        <v>5.5</v>
      </c>
    </row>
    <row r="67" spans="1:5" ht="30" x14ac:dyDescent="0.25">
      <c r="A67" s="17">
        <f t="shared" si="5"/>
        <v>44842</v>
      </c>
      <c r="B67" s="10" t="s">
        <v>63</v>
      </c>
      <c r="C67" s="11" t="s">
        <v>119</v>
      </c>
      <c r="D67" s="11" t="s">
        <v>120</v>
      </c>
      <c r="E67" s="12">
        <v>2.5</v>
      </c>
    </row>
    <row r="68" spans="1:5" ht="30" x14ac:dyDescent="0.25">
      <c r="A68" s="17">
        <f t="shared" si="5"/>
        <v>44843</v>
      </c>
      <c r="B68" s="6" t="s">
        <v>64</v>
      </c>
      <c r="C68" s="7" t="s">
        <v>121</v>
      </c>
      <c r="D68" s="7" t="s">
        <v>122</v>
      </c>
      <c r="E68" s="8">
        <v>2</v>
      </c>
    </row>
    <row r="69" spans="1:5" x14ac:dyDescent="0.25">
      <c r="D69" s="1" t="s">
        <v>65</v>
      </c>
      <c r="E69" s="4">
        <f>SUM(E62:E68)</f>
        <v>14</v>
      </c>
    </row>
    <row r="71" spans="1:5" x14ac:dyDescent="0.25">
      <c r="A71" s="28" t="s">
        <v>123</v>
      </c>
      <c r="B71" s="28"/>
      <c r="C71" s="28"/>
      <c r="D71" s="28"/>
      <c r="E71" s="28"/>
    </row>
    <row r="72" spans="1:5" ht="30" x14ac:dyDescent="0.25">
      <c r="A72" s="3" t="s">
        <v>42</v>
      </c>
      <c r="B72" s="3" t="s">
        <v>43</v>
      </c>
      <c r="C72" s="3" t="s">
        <v>44</v>
      </c>
      <c r="D72" s="3" t="s">
        <v>45</v>
      </c>
      <c r="E72" s="3" t="s">
        <v>46</v>
      </c>
    </row>
    <row r="73" spans="1:5" x14ac:dyDescent="0.25">
      <c r="A73" s="17">
        <f>A62+7</f>
        <v>44844</v>
      </c>
      <c r="B73" s="6" t="s">
        <v>48</v>
      </c>
      <c r="C73" s="7"/>
      <c r="D73" s="7"/>
      <c r="E73" s="8"/>
    </row>
    <row r="74" spans="1:5" x14ac:dyDescent="0.25">
      <c r="A74" s="17">
        <f t="shared" ref="A74:A79" si="6">A63+7</f>
        <v>44845</v>
      </c>
      <c r="B74" s="10" t="s">
        <v>51</v>
      </c>
      <c r="C74" s="11"/>
      <c r="D74" s="11"/>
      <c r="E74" s="12"/>
    </row>
    <row r="75" spans="1:5" ht="75" x14ac:dyDescent="0.25">
      <c r="A75" s="17">
        <f t="shared" si="6"/>
        <v>44846</v>
      </c>
      <c r="B75" s="6" t="s">
        <v>54</v>
      </c>
      <c r="C75" s="7" t="s">
        <v>124</v>
      </c>
      <c r="D75" s="7" t="s">
        <v>125</v>
      </c>
      <c r="E75" s="8">
        <v>3.5</v>
      </c>
    </row>
    <row r="76" spans="1:5" ht="60" x14ac:dyDescent="0.25">
      <c r="A76" s="17">
        <f t="shared" si="6"/>
        <v>44847</v>
      </c>
      <c r="B76" s="10" t="s">
        <v>57</v>
      </c>
      <c r="C76" s="11" t="s">
        <v>126</v>
      </c>
      <c r="D76" s="11" t="s">
        <v>127</v>
      </c>
      <c r="E76" s="12">
        <v>6</v>
      </c>
    </row>
    <row r="77" spans="1:5" ht="30" x14ac:dyDescent="0.25">
      <c r="A77" s="17">
        <f t="shared" si="6"/>
        <v>44848</v>
      </c>
      <c r="B77" s="6" t="s">
        <v>60</v>
      </c>
      <c r="C77" s="7" t="s">
        <v>128</v>
      </c>
      <c r="D77" s="7" t="s">
        <v>129</v>
      </c>
      <c r="E77" s="8">
        <v>4</v>
      </c>
    </row>
    <row r="78" spans="1:5" ht="45" x14ac:dyDescent="0.25">
      <c r="A78" s="17">
        <f t="shared" si="6"/>
        <v>44849</v>
      </c>
      <c r="B78" s="10" t="s">
        <v>63</v>
      </c>
      <c r="C78" s="7" t="s">
        <v>130</v>
      </c>
      <c r="D78" s="11" t="s">
        <v>131</v>
      </c>
      <c r="E78" s="12">
        <v>5</v>
      </c>
    </row>
    <row r="79" spans="1:5" ht="60" x14ac:dyDescent="0.25">
      <c r="A79" s="17">
        <f t="shared" si="6"/>
        <v>44850</v>
      </c>
      <c r="B79" s="6" t="s">
        <v>64</v>
      </c>
      <c r="C79" s="7" t="s">
        <v>132</v>
      </c>
      <c r="D79" s="7" t="s">
        <v>133</v>
      </c>
      <c r="E79" s="8">
        <v>3</v>
      </c>
    </row>
    <row r="80" spans="1:5" x14ac:dyDescent="0.25">
      <c r="D80" s="1" t="s">
        <v>65</v>
      </c>
      <c r="E80" s="4">
        <f>SUM(E73:E79)</f>
        <v>21.5</v>
      </c>
    </row>
    <row r="82" spans="1:5" x14ac:dyDescent="0.25">
      <c r="A82" s="28" t="s">
        <v>134</v>
      </c>
      <c r="B82" s="28"/>
      <c r="C82" s="28"/>
      <c r="D82" s="28"/>
      <c r="E82" s="28"/>
    </row>
    <row r="83" spans="1:5" ht="30" x14ac:dyDescent="0.25">
      <c r="A83" s="3" t="s">
        <v>42</v>
      </c>
      <c r="B83" s="3" t="s">
        <v>43</v>
      </c>
      <c r="C83" s="3" t="s">
        <v>44</v>
      </c>
      <c r="D83" s="3" t="s">
        <v>45</v>
      </c>
      <c r="E83" s="3" t="s">
        <v>46</v>
      </c>
    </row>
    <row r="84" spans="1:5" ht="30" x14ac:dyDescent="0.25">
      <c r="A84" s="17">
        <f>A73+7</f>
        <v>44851</v>
      </c>
      <c r="B84" s="6" t="s">
        <v>48</v>
      </c>
      <c r="C84" s="7" t="s">
        <v>135</v>
      </c>
      <c r="D84" s="7" t="s">
        <v>136</v>
      </c>
      <c r="E84" s="8">
        <v>4</v>
      </c>
    </row>
    <row r="85" spans="1:5" ht="30" x14ac:dyDescent="0.25">
      <c r="A85" s="17">
        <f t="shared" ref="A85:A90" si="7">A74+7</f>
        <v>44852</v>
      </c>
      <c r="B85" s="10" t="s">
        <v>51</v>
      </c>
      <c r="C85" s="7" t="s">
        <v>137</v>
      </c>
      <c r="D85" s="11" t="s">
        <v>138</v>
      </c>
      <c r="E85" s="12">
        <v>2.5</v>
      </c>
    </row>
    <row r="86" spans="1:5" ht="45" x14ac:dyDescent="0.25">
      <c r="A86" s="17">
        <f t="shared" si="7"/>
        <v>44853</v>
      </c>
      <c r="B86" s="6" t="s">
        <v>54</v>
      </c>
      <c r="C86" s="7" t="s">
        <v>139</v>
      </c>
      <c r="D86" s="7" t="s">
        <v>140</v>
      </c>
      <c r="E86" s="8">
        <v>1</v>
      </c>
    </row>
    <row r="87" spans="1:5" x14ac:dyDescent="0.25">
      <c r="A87" s="17">
        <f t="shared" si="7"/>
        <v>44854</v>
      </c>
      <c r="B87" s="10" t="s">
        <v>57</v>
      </c>
      <c r="C87" s="11" t="s">
        <v>141</v>
      </c>
      <c r="D87" s="11" t="s">
        <v>141</v>
      </c>
      <c r="E87" s="12">
        <v>0</v>
      </c>
    </row>
    <row r="88" spans="1:5" ht="45" x14ac:dyDescent="0.25">
      <c r="A88" s="17">
        <f t="shared" si="7"/>
        <v>44855</v>
      </c>
      <c r="B88" s="6" t="s">
        <v>60</v>
      </c>
      <c r="C88" s="7" t="s">
        <v>142</v>
      </c>
      <c r="D88" s="7" t="s">
        <v>143</v>
      </c>
      <c r="E88" s="8">
        <v>1</v>
      </c>
    </row>
    <row r="89" spans="1:5" ht="45" x14ac:dyDescent="0.25">
      <c r="A89" s="17">
        <f t="shared" si="7"/>
        <v>44856</v>
      </c>
      <c r="B89" s="10" t="s">
        <v>63</v>
      </c>
      <c r="C89" s="11" t="s">
        <v>144</v>
      </c>
      <c r="D89" s="11" t="s">
        <v>145</v>
      </c>
      <c r="E89" s="12">
        <v>2</v>
      </c>
    </row>
    <row r="90" spans="1:5" ht="60" x14ac:dyDescent="0.25">
      <c r="A90" s="17">
        <f t="shared" si="7"/>
        <v>44857</v>
      </c>
      <c r="B90" s="6" t="s">
        <v>64</v>
      </c>
      <c r="C90" s="7" t="s">
        <v>146</v>
      </c>
      <c r="D90" s="7" t="s">
        <v>147</v>
      </c>
      <c r="E90" s="8">
        <v>3</v>
      </c>
    </row>
    <row r="91" spans="1:5" x14ac:dyDescent="0.25">
      <c r="D91" s="1" t="s">
        <v>65</v>
      </c>
      <c r="E91" s="4">
        <f>SUM(E84:E90)</f>
        <v>13.5</v>
      </c>
    </row>
    <row r="93" spans="1:5" x14ac:dyDescent="0.25">
      <c r="A93" s="28" t="s">
        <v>148</v>
      </c>
      <c r="B93" s="28"/>
      <c r="C93" s="28"/>
      <c r="D93" s="28"/>
      <c r="E93" s="28"/>
    </row>
    <row r="94" spans="1:5" ht="30" x14ac:dyDescent="0.25">
      <c r="A94" s="3" t="s">
        <v>42</v>
      </c>
      <c r="B94" s="3" t="s">
        <v>43</v>
      </c>
      <c r="C94" s="3" t="s">
        <v>44</v>
      </c>
      <c r="D94" s="3" t="s">
        <v>45</v>
      </c>
      <c r="E94" s="3" t="s">
        <v>46</v>
      </c>
    </row>
    <row r="95" spans="1:5" ht="60" x14ac:dyDescent="0.25">
      <c r="A95" s="17">
        <f>A84+7</f>
        <v>44858</v>
      </c>
      <c r="B95" s="6" t="s">
        <v>48</v>
      </c>
      <c r="C95" s="7" t="s">
        <v>149</v>
      </c>
      <c r="D95" s="7" t="s">
        <v>150</v>
      </c>
      <c r="E95" s="8">
        <v>5</v>
      </c>
    </row>
    <row r="96" spans="1:5" ht="30" x14ac:dyDescent="0.25">
      <c r="A96" s="17">
        <f t="shared" ref="A96:A101" si="8">A85+7</f>
        <v>44859</v>
      </c>
      <c r="B96" s="10" t="s">
        <v>51</v>
      </c>
      <c r="C96" s="11" t="s">
        <v>151</v>
      </c>
      <c r="D96" s="11" t="s">
        <v>152</v>
      </c>
      <c r="E96" s="12">
        <v>4</v>
      </c>
    </row>
    <row r="97" spans="1:5" ht="60" x14ac:dyDescent="0.25">
      <c r="A97" s="17">
        <f t="shared" si="8"/>
        <v>44860</v>
      </c>
      <c r="B97" s="6" t="s">
        <v>54</v>
      </c>
      <c r="C97" s="7" t="s">
        <v>153</v>
      </c>
      <c r="D97" s="7" t="s">
        <v>154</v>
      </c>
      <c r="E97" s="8">
        <v>5</v>
      </c>
    </row>
    <row r="98" spans="1:5" x14ac:dyDescent="0.25">
      <c r="A98" s="17">
        <f t="shared" si="8"/>
        <v>44861</v>
      </c>
      <c r="B98" s="10" t="s">
        <v>57</v>
      </c>
      <c r="C98" s="11" t="s">
        <v>141</v>
      </c>
      <c r="D98" s="11" t="s">
        <v>141</v>
      </c>
      <c r="E98" s="12">
        <v>0</v>
      </c>
    </row>
    <row r="99" spans="1:5" ht="45" x14ac:dyDescent="0.25">
      <c r="A99" s="17">
        <f t="shared" si="8"/>
        <v>44862</v>
      </c>
      <c r="B99" s="6" t="s">
        <v>60</v>
      </c>
      <c r="C99" s="7" t="s">
        <v>155</v>
      </c>
      <c r="D99" s="7" t="s">
        <v>156</v>
      </c>
      <c r="E99" s="8">
        <v>2</v>
      </c>
    </row>
    <row r="100" spans="1:5" x14ac:dyDescent="0.25">
      <c r="A100" s="17">
        <f t="shared" si="8"/>
        <v>44863</v>
      </c>
      <c r="B100" s="10" t="s">
        <v>63</v>
      </c>
      <c r="C100" s="11" t="s">
        <v>141</v>
      </c>
      <c r="D100" s="11" t="s">
        <v>141</v>
      </c>
      <c r="E100" s="12">
        <v>0</v>
      </c>
    </row>
    <row r="101" spans="1:5" ht="45" x14ac:dyDescent="0.25">
      <c r="A101" s="17">
        <f t="shared" si="8"/>
        <v>44864</v>
      </c>
      <c r="B101" s="6" t="s">
        <v>64</v>
      </c>
      <c r="C101" s="7" t="s">
        <v>157</v>
      </c>
      <c r="D101" s="7" t="s">
        <v>158</v>
      </c>
      <c r="E101" s="8">
        <v>3</v>
      </c>
    </row>
    <row r="102" spans="1:5" x14ac:dyDescent="0.25">
      <c r="D102" s="1" t="s">
        <v>65</v>
      </c>
      <c r="E102" s="4">
        <f>SUM(E95:E101)</f>
        <v>19</v>
      </c>
    </row>
    <row r="103" spans="1:5" hidden="1" x14ac:dyDescent="0.25">
      <c r="D103" s="18"/>
      <c r="E103" s="19"/>
    </row>
    <row r="104" spans="1:5" hidden="1" x14ac:dyDescent="0.25">
      <c r="A104" s="29" t="s">
        <v>159</v>
      </c>
      <c r="B104" s="29"/>
      <c r="C104" s="29"/>
      <c r="D104" s="29"/>
      <c r="E104" s="29"/>
    </row>
    <row r="105" spans="1:5" hidden="1" x14ac:dyDescent="0.25"/>
    <row r="106" spans="1:5" x14ac:dyDescent="0.25">
      <c r="A106" s="28" t="s">
        <v>160</v>
      </c>
      <c r="B106" s="28"/>
      <c r="C106" s="28"/>
      <c r="D106" s="28"/>
      <c r="E106" s="28"/>
    </row>
    <row r="107" spans="1:5" ht="30" x14ac:dyDescent="0.25">
      <c r="A107" s="3" t="s">
        <v>42</v>
      </c>
      <c r="B107" s="3" t="s">
        <v>43</v>
      </c>
      <c r="C107" s="3" t="s">
        <v>44</v>
      </c>
      <c r="D107" s="3" t="s">
        <v>45</v>
      </c>
      <c r="E107" s="3" t="s">
        <v>46</v>
      </c>
    </row>
    <row r="108" spans="1:5" x14ac:dyDescent="0.25">
      <c r="A108" s="17">
        <f>A95+7</f>
        <v>44865</v>
      </c>
      <c r="B108" s="6" t="s">
        <v>48</v>
      </c>
      <c r="C108" s="7" t="s">
        <v>141</v>
      </c>
      <c r="D108" s="7" t="s">
        <v>141</v>
      </c>
      <c r="E108" s="8">
        <v>0</v>
      </c>
    </row>
    <row r="109" spans="1:5" ht="30" x14ac:dyDescent="0.25">
      <c r="A109" s="17">
        <f>A108+1</f>
        <v>44866</v>
      </c>
      <c r="B109" s="10" t="s">
        <v>51</v>
      </c>
      <c r="C109" s="11" t="s">
        <v>161</v>
      </c>
      <c r="D109" s="11" t="s">
        <v>162</v>
      </c>
      <c r="E109" s="12">
        <v>2.5</v>
      </c>
    </row>
    <row r="110" spans="1:5" ht="135" x14ac:dyDescent="0.25">
      <c r="A110" s="17">
        <f t="shared" ref="A110:A114" si="9">A109+1</f>
        <v>44867</v>
      </c>
      <c r="B110" s="6" t="s">
        <v>54</v>
      </c>
      <c r="C110" s="11" t="s">
        <v>163</v>
      </c>
      <c r="D110" s="7" t="s">
        <v>164</v>
      </c>
      <c r="E110" s="8">
        <v>6.5</v>
      </c>
    </row>
    <row r="111" spans="1:5" ht="45" x14ac:dyDescent="0.25">
      <c r="A111" s="17">
        <f t="shared" si="9"/>
        <v>44868</v>
      </c>
      <c r="B111" s="10" t="s">
        <v>57</v>
      </c>
      <c r="C111" s="27" t="s">
        <v>165</v>
      </c>
      <c r="D111" s="11" t="s">
        <v>166</v>
      </c>
      <c r="E111" s="12">
        <v>4</v>
      </c>
    </row>
    <row r="112" spans="1:5" ht="60" x14ac:dyDescent="0.25">
      <c r="A112" s="17">
        <f t="shared" si="9"/>
        <v>44869</v>
      </c>
      <c r="B112" s="6" t="s">
        <v>60</v>
      </c>
      <c r="C112" s="26" t="s">
        <v>167</v>
      </c>
      <c r="D112" s="7" t="s">
        <v>168</v>
      </c>
      <c r="E112" s="8">
        <v>6</v>
      </c>
    </row>
    <row r="113" spans="1:5" x14ac:dyDescent="0.25">
      <c r="A113" s="17">
        <f t="shared" si="9"/>
        <v>44870</v>
      </c>
      <c r="B113" s="10" t="s">
        <v>63</v>
      </c>
      <c r="C113" s="11" t="s">
        <v>169</v>
      </c>
      <c r="D113" s="11" t="s">
        <v>170</v>
      </c>
      <c r="E113" s="12">
        <v>2.5</v>
      </c>
    </row>
    <row r="114" spans="1:5" ht="75" x14ac:dyDescent="0.25">
      <c r="A114" s="17">
        <f t="shared" si="9"/>
        <v>44871</v>
      </c>
      <c r="B114" s="6" t="s">
        <v>64</v>
      </c>
      <c r="C114" s="26" t="s">
        <v>171</v>
      </c>
      <c r="D114" s="7" t="s">
        <v>172</v>
      </c>
      <c r="E114" s="8">
        <v>5</v>
      </c>
    </row>
    <row r="115" spans="1:5" x14ac:dyDescent="0.25">
      <c r="D115" s="1" t="s">
        <v>65</v>
      </c>
      <c r="E115" s="4">
        <f>SUM(E108:E114)</f>
        <v>26.5</v>
      </c>
    </row>
    <row r="117" spans="1:5" x14ac:dyDescent="0.25">
      <c r="A117" s="28" t="s">
        <v>173</v>
      </c>
      <c r="B117" s="28"/>
      <c r="C117" s="28"/>
      <c r="D117" s="28"/>
      <c r="E117" s="28"/>
    </row>
    <row r="118" spans="1:5" ht="30" x14ac:dyDescent="0.25">
      <c r="A118" s="3" t="s">
        <v>42</v>
      </c>
      <c r="B118" s="3" t="s">
        <v>43</v>
      </c>
      <c r="C118" s="3" t="s">
        <v>44</v>
      </c>
      <c r="D118" s="3" t="s">
        <v>45</v>
      </c>
      <c r="E118" s="3" t="s">
        <v>46</v>
      </c>
    </row>
    <row r="119" spans="1:5" ht="75" x14ac:dyDescent="0.25">
      <c r="A119" s="17">
        <f>A108+7</f>
        <v>44872</v>
      </c>
      <c r="B119" s="6" t="s">
        <v>48</v>
      </c>
      <c r="C119" s="7" t="s">
        <v>174</v>
      </c>
      <c r="D119" s="7" t="s">
        <v>175</v>
      </c>
      <c r="E119" s="8">
        <v>3.5</v>
      </c>
    </row>
    <row r="120" spans="1:5" ht="30" x14ac:dyDescent="0.25">
      <c r="A120" s="17">
        <f t="shared" ref="A120:A125" si="10">A109+7</f>
        <v>44873</v>
      </c>
      <c r="B120" s="10" t="s">
        <v>51</v>
      </c>
      <c r="C120" s="11" t="s">
        <v>176</v>
      </c>
      <c r="D120" s="11" t="s">
        <v>177</v>
      </c>
      <c r="E120" s="12">
        <v>2.5</v>
      </c>
    </row>
    <row r="121" spans="1:5" x14ac:dyDescent="0.25">
      <c r="A121" s="17">
        <f t="shared" si="10"/>
        <v>44874</v>
      </c>
      <c r="B121" s="6" t="s">
        <v>54</v>
      </c>
      <c r="C121" s="7"/>
      <c r="D121" s="7"/>
      <c r="E121" s="8"/>
    </row>
    <row r="122" spans="1:5" ht="30" x14ac:dyDescent="0.25">
      <c r="A122" s="17">
        <f t="shared" si="10"/>
        <v>44875</v>
      </c>
      <c r="B122" s="10" t="s">
        <v>57</v>
      </c>
      <c r="C122" s="11" t="s">
        <v>178</v>
      </c>
      <c r="D122" s="11" t="s">
        <v>179</v>
      </c>
      <c r="E122" s="12">
        <v>1.5</v>
      </c>
    </row>
    <row r="123" spans="1:5" ht="75" x14ac:dyDescent="0.25">
      <c r="A123" s="17">
        <f t="shared" si="10"/>
        <v>44876</v>
      </c>
      <c r="B123" s="6" t="s">
        <v>60</v>
      </c>
      <c r="C123" s="7" t="s">
        <v>180</v>
      </c>
      <c r="D123" s="7" t="s">
        <v>181</v>
      </c>
      <c r="E123" s="8">
        <v>5</v>
      </c>
    </row>
    <row r="124" spans="1:5" ht="30" x14ac:dyDescent="0.25">
      <c r="A124" s="17">
        <f t="shared" si="10"/>
        <v>44877</v>
      </c>
      <c r="B124" s="10" t="s">
        <v>63</v>
      </c>
      <c r="C124" s="11" t="s">
        <v>182</v>
      </c>
      <c r="D124" s="11" t="s">
        <v>183</v>
      </c>
      <c r="E124" s="12">
        <v>2</v>
      </c>
    </row>
    <row r="125" spans="1:5" ht="45" x14ac:dyDescent="0.25">
      <c r="A125" s="17">
        <f t="shared" si="10"/>
        <v>44878</v>
      </c>
      <c r="B125" s="6" t="s">
        <v>64</v>
      </c>
      <c r="C125" s="7" t="s">
        <v>184</v>
      </c>
      <c r="D125" s="7" t="s">
        <v>185</v>
      </c>
      <c r="E125" s="8">
        <v>4</v>
      </c>
    </row>
    <row r="126" spans="1:5" x14ac:dyDescent="0.25">
      <c r="D126" s="1" t="s">
        <v>65</v>
      </c>
      <c r="E126" s="4">
        <f>SUM(E119:E125)</f>
        <v>18.5</v>
      </c>
    </row>
    <row r="128" spans="1:5" x14ac:dyDescent="0.25">
      <c r="A128" s="28" t="s">
        <v>186</v>
      </c>
      <c r="B128" s="28"/>
      <c r="C128" s="28"/>
      <c r="D128" s="28"/>
      <c r="E128" s="28"/>
    </row>
    <row r="129" spans="1:5" ht="30" x14ac:dyDescent="0.25">
      <c r="A129" s="3" t="s">
        <v>42</v>
      </c>
      <c r="B129" s="3" t="s">
        <v>43</v>
      </c>
      <c r="C129" s="3" t="s">
        <v>44</v>
      </c>
      <c r="D129" s="3" t="s">
        <v>45</v>
      </c>
      <c r="E129" s="3" t="s">
        <v>46</v>
      </c>
    </row>
    <row r="130" spans="1:5" ht="45" x14ac:dyDescent="0.25">
      <c r="A130" s="17">
        <f>A119+7</f>
        <v>44879</v>
      </c>
      <c r="B130" s="6" t="s">
        <v>48</v>
      </c>
      <c r="C130" s="7" t="s">
        <v>187</v>
      </c>
      <c r="D130" s="7" t="s">
        <v>188</v>
      </c>
      <c r="E130" s="8">
        <v>4.5</v>
      </c>
    </row>
    <row r="131" spans="1:5" ht="30" x14ac:dyDescent="0.25">
      <c r="A131" s="17">
        <f t="shared" ref="A131:A136" si="11">A120+7</f>
        <v>44880</v>
      </c>
      <c r="B131" s="10" t="s">
        <v>51</v>
      </c>
      <c r="C131" s="11" t="s">
        <v>189</v>
      </c>
      <c r="D131" s="11" t="s">
        <v>190</v>
      </c>
      <c r="E131" s="12">
        <v>1</v>
      </c>
    </row>
    <row r="132" spans="1:5" x14ac:dyDescent="0.25">
      <c r="A132" s="17">
        <f t="shared" si="11"/>
        <v>44881</v>
      </c>
      <c r="B132" s="6" t="s">
        <v>54</v>
      </c>
      <c r="C132" s="7"/>
      <c r="D132" s="7"/>
      <c r="E132" s="8"/>
    </row>
    <row r="133" spans="1:5" ht="105" x14ac:dyDescent="0.25">
      <c r="A133" s="17">
        <f t="shared" si="11"/>
        <v>44882</v>
      </c>
      <c r="B133" s="10" t="s">
        <v>57</v>
      </c>
      <c r="C133" s="11" t="s">
        <v>191</v>
      </c>
      <c r="D133" s="11" t="s">
        <v>192</v>
      </c>
      <c r="E133" s="12">
        <v>3</v>
      </c>
    </row>
    <row r="134" spans="1:5" x14ac:dyDescent="0.25">
      <c r="A134" s="17">
        <f t="shared" si="11"/>
        <v>44883</v>
      </c>
      <c r="B134" s="6" t="s">
        <v>60</v>
      </c>
      <c r="C134" s="7"/>
      <c r="D134" s="7"/>
      <c r="E134" s="8"/>
    </row>
    <row r="135" spans="1:5" ht="45" x14ac:dyDescent="0.25">
      <c r="A135" s="17">
        <f t="shared" si="11"/>
        <v>44884</v>
      </c>
      <c r="B135" s="10" t="s">
        <v>63</v>
      </c>
      <c r="C135" s="11" t="s">
        <v>193</v>
      </c>
      <c r="D135" s="11" t="s">
        <v>194</v>
      </c>
      <c r="E135" s="12">
        <v>4.5</v>
      </c>
    </row>
    <row r="136" spans="1:5" ht="45" x14ac:dyDescent="0.25">
      <c r="A136" s="17">
        <f t="shared" si="11"/>
        <v>44885</v>
      </c>
      <c r="B136" s="6" t="s">
        <v>64</v>
      </c>
      <c r="C136" s="7" t="s">
        <v>195</v>
      </c>
      <c r="D136" s="7" t="s">
        <v>196</v>
      </c>
      <c r="E136" s="8">
        <v>6</v>
      </c>
    </row>
    <row r="137" spans="1:5" x14ac:dyDescent="0.25">
      <c r="D137" s="1" t="s">
        <v>65</v>
      </c>
      <c r="E137" s="4">
        <f>SUM(E130:E136)</f>
        <v>19</v>
      </c>
    </row>
    <row r="139" spans="1:5" x14ac:dyDescent="0.25">
      <c r="A139" s="28" t="s">
        <v>197</v>
      </c>
      <c r="B139" s="28"/>
      <c r="C139" s="28"/>
      <c r="D139" s="28"/>
      <c r="E139" s="28"/>
    </row>
    <row r="140" spans="1:5" ht="30" x14ac:dyDescent="0.25">
      <c r="A140" s="3" t="s">
        <v>42</v>
      </c>
      <c r="B140" s="3" t="s">
        <v>43</v>
      </c>
      <c r="C140" s="3" t="s">
        <v>44</v>
      </c>
      <c r="D140" s="3" t="s">
        <v>45</v>
      </c>
      <c r="E140" s="3" t="s">
        <v>46</v>
      </c>
    </row>
    <row r="141" spans="1:5" ht="45" x14ac:dyDescent="0.25">
      <c r="A141" s="17">
        <f>A130+7</f>
        <v>44886</v>
      </c>
      <c r="B141" s="6" t="s">
        <v>48</v>
      </c>
      <c r="C141" s="7" t="s">
        <v>198</v>
      </c>
      <c r="D141" s="7" t="s">
        <v>199</v>
      </c>
      <c r="E141" s="8">
        <v>5</v>
      </c>
    </row>
    <row r="142" spans="1:5" x14ac:dyDescent="0.25">
      <c r="A142" s="17">
        <f t="shared" ref="A142:A147" si="12">A131+7</f>
        <v>44887</v>
      </c>
      <c r="B142" s="10" t="s">
        <v>51</v>
      </c>
      <c r="C142" s="11" t="s">
        <v>141</v>
      </c>
      <c r="D142" s="11" t="s">
        <v>141</v>
      </c>
      <c r="E142" s="12">
        <v>0</v>
      </c>
    </row>
    <row r="143" spans="1:5" ht="45" x14ac:dyDescent="0.25">
      <c r="A143" s="17">
        <f t="shared" si="12"/>
        <v>44888</v>
      </c>
      <c r="B143" s="6" t="s">
        <v>54</v>
      </c>
      <c r="C143" s="7" t="s">
        <v>200</v>
      </c>
      <c r="D143" s="7" t="s">
        <v>201</v>
      </c>
      <c r="E143" s="8">
        <v>8</v>
      </c>
    </row>
    <row r="144" spans="1:5" x14ac:dyDescent="0.25">
      <c r="A144" s="17">
        <f t="shared" si="12"/>
        <v>44889</v>
      </c>
      <c r="B144" s="10" t="s">
        <v>57</v>
      </c>
      <c r="C144" s="11" t="s">
        <v>141</v>
      </c>
      <c r="D144" s="11" t="s">
        <v>141</v>
      </c>
      <c r="E144" s="12">
        <v>0</v>
      </c>
    </row>
    <row r="145" spans="1:5" ht="45" x14ac:dyDescent="0.25">
      <c r="A145" s="17">
        <f t="shared" si="12"/>
        <v>44890</v>
      </c>
      <c r="B145" s="6" t="s">
        <v>60</v>
      </c>
      <c r="C145" s="7" t="s">
        <v>202</v>
      </c>
      <c r="D145" s="7" t="s">
        <v>203</v>
      </c>
      <c r="E145" s="8">
        <v>7</v>
      </c>
    </row>
    <row r="146" spans="1:5" ht="45" x14ac:dyDescent="0.25">
      <c r="A146" s="17">
        <f t="shared" si="12"/>
        <v>44891</v>
      </c>
      <c r="B146" s="10" t="s">
        <v>63</v>
      </c>
      <c r="C146" s="7" t="s">
        <v>204</v>
      </c>
      <c r="D146" s="11" t="s">
        <v>205</v>
      </c>
      <c r="E146" s="12">
        <v>4</v>
      </c>
    </row>
    <row r="147" spans="1:5" ht="60" x14ac:dyDescent="0.25">
      <c r="A147" s="17">
        <f t="shared" si="12"/>
        <v>44892</v>
      </c>
      <c r="B147" s="6" t="s">
        <v>64</v>
      </c>
      <c r="C147" s="7" t="s">
        <v>206</v>
      </c>
      <c r="D147" s="7" t="s">
        <v>207</v>
      </c>
      <c r="E147" s="8">
        <v>5</v>
      </c>
    </row>
    <row r="148" spans="1:5" x14ac:dyDescent="0.25">
      <c r="D148" s="1" t="s">
        <v>65</v>
      </c>
      <c r="E148" s="4">
        <f>SUM(E141:E147)</f>
        <v>29</v>
      </c>
    </row>
    <row r="150" spans="1:5" x14ac:dyDescent="0.25">
      <c r="A150" s="28" t="s">
        <v>208</v>
      </c>
      <c r="B150" s="28"/>
      <c r="C150" s="28"/>
      <c r="D150" s="28"/>
      <c r="E150" s="28"/>
    </row>
    <row r="151" spans="1:5" ht="30" x14ac:dyDescent="0.25">
      <c r="A151" s="3" t="s">
        <v>42</v>
      </c>
      <c r="B151" s="3" t="s">
        <v>43</v>
      </c>
      <c r="C151" s="3" t="s">
        <v>44</v>
      </c>
      <c r="D151" s="3" t="s">
        <v>45</v>
      </c>
      <c r="E151" s="3" t="s">
        <v>46</v>
      </c>
    </row>
    <row r="152" spans="1:5" x14ac:dyDescent="0.25">
      <c r="A152" s="17">
        <f>A141+7</f>
        <v>44893</v>
      </c>
      <c r="B152" s="6" t="s">
        <v>48</v>
      </c>
      <c r="C152" s="6" t="s">
        <v>552</v>
      </c>
      <c r="D152" s="6" t="s">
        <v>550</v>
      </c>
      <c r="E152" s="8">
        <v>3</v>
      </c>
    </row>
    <row r="153" spans="1:5" ht="30" x14ac:dyDescent="0.25">
      <c r="A153" s="17">
        <f t="shared" ref="A153:A158" si="13">A142+7</f>
        <v>44894</v>
      </c>
      <c r="B153" s="10" t="s">
        <v>51</v>
      </c>
      <c r="C153" s="11" t="s">
        <v>549</v>
      </c>
      <c r="D153" s="11" t="s">
        <v>551</v>
      </c>
      <c r="E153" s="12">
        <v>3</v>
      </c>
    </row>
    <row r="154" spans="1:5" ht="45" x14ac:dyDescent="0.25">
      <c r="A154" s="17">
        <f t="shared" si="13"/>
        <v>44895</v>
      </c>
      <c r="B154" s="6" t="s">
        <v>54</v>
      </c>
      <c r="C154" s="7" t="s">
        <v>547</v>
      </c>
      <c r="D154" s="7" t="s">
        <v>548</v>
      </c>
      <c r="E154" s="8">
        <v>5</v>
      </c>
    </row>
    <row r="155" spans="1:5" x14ac:dyDescent="0.25">
      <c r="A155" s="17">
        <f t="shared" si="13"/>
        <v>44896</v>
      </c>
      <c r="B155" s="10" t="s">
        <v>57</v>
      </c>
      <c r="C155" s="11" t="s">
        <v>553</v>
      </c>
      <c r="D155" s="11" t="s">
        <v>554</v>
      </c>
      <c r="E155" s="12">
        <v>3</v>
      </c>
    </row>
    <row r="156" spans="1:5" ht="45" x14ac:dyDescent="0.25">
      <c r="A156" s="17">
        <f t="shared" si="13"/>
        <v>44897</v>
      </c>
      <c r="B156" s="6" t="s">
        <v>60</v>
      </c>
      <c r="C156" s="7" t="s">
        <v>555</v>
      </c>
      <c r="D156" s="7" t="s">
        <v>556</v>
      </c>
      <c r="E156" s="8">
        <v>5</v>
      </c>
    </row>
    <row r="157" spans="1:5" ht="30" x14ac:dyDescent="0.25">
      <c r="A157" s="17">
        <f t="shared" si="13"/>
        <v>44898</v>
      </c>
      <c r="B157" s="10" t="s">
        <v>63</v>
      </c>
      <c r="C157" s="11" t="s">
        <v>558</v>
      </c>
      <c r="D157" s="11" t="s">
        <v>557</v>
      </c>
      <c r="E157" s="12">
        <v>5</v>
      </c>
    </row>
    <row r="158" spans="1:5" x14ac:dyDescent="0.25">
      <c r="A158" s="17">
        <f t="shared" si="13"/>
        <v>44899</v>
      </c>
      <c r="B158" s="6" t="s">
        <v>64</v>
      </c>
      <c r="C158" s="7"/>
      <c r="D158" s="7"/>
      <c r="E158" s="8"/>
    </row>
    <row r="159" spans="1:5" x14ac:dyDescent="0.25">
      <c r="D159" s="1" t="s">
        <v>65</v>
      </c>
      <c r="E159" s="4">
        <f>SUM(E152:E158)</f>
        <v>24</v>
      </c>
    </row>
    <row r="161" spans="1:5" x14ac:dyDescent="0.25">
      <c r="A161" s="28" t="s">
        <v>209</v>
      </c>
      <c r="B161" s="28"/>
      <c r="C161" s="28"/>
      <c r="D161" s="28"/>
      <c r="E161" s="28"/>
    </row>
    <row r="162" spans="1:5" ht="30" x14ac:dyDescent="0.25">
      <c r="A162" s="3" t="s">
        <v>42</v>
      </c>
      <c r="B162" s="3" t="s">
        <v>43</v>
      </c>
      <c r="C162" s="3" t="s">
        <v>44</v>
      </c>
      <c r="D162" s="3" t="s">
        <v>45</v>
      </c>
      <c r="E162" s="3" t="s">
        <v>46</v>
      </c>
    </row>
    <row r="163" spans="1:5" x14ac:dyDescent="0.25">
      <c r="A163" s="17">
        <f>A152+7</f>
        <v>44900</v>
      </c>
      <c r="B163" s="6" t="s">
        <v>48</v>
      </c>
      <c r="C163" s="7"/>
      <c r="D163" s="7"/>
      <c r="E163" s="8"/>
    </row>
    <row r="164" spans="1:5" x14ac:dyDescent="0.25">
      <c r="A164" s="17">
        <f t="shared" ref="A164:A169" si="14">A153+7</f>
        <v>44901</v>
      </c>
      <c r="B164" s="10" t="s">
        <v>51</v>
      </c>
      <c r="C164" s="11"/>
      <c r="D164" s="11"/>
      <c r="E164" s="12"/>
    </row>
    <row r="165" spans="1:5" x14ac:dyDescent="0.25">
      <c r="A165" s="17">
        <f t="shared" si="14"/>
        <v>44902</v>
      </c>
      <c r="B165" s="6" t="s">
        <v>54</v>
      </c>
      <c r="C165" s="7"/>
      <c r="D165" s="7"/>
      <c r="E165" s="8"/>
    </row>
    <row r="166" spans="1:5" x14ac:dyDescent="0.25">
      <c r="A166" s="17">
        <f t="shared" si="14"/>
        <v>44903</v>
      </c>
      <c r="B166" s="10" t="s">
        <v>57</v>
      </c>
      <c r="C166" s="11"/>
      <c r="D166" s="11"/>
      <c r="E166" s="12"/>
    </row>
    <row r="167" spans="1:5" x14ac:dyDescent="0.25">
      <c r="A167" s="17">
        <f t="shared" si="14"/>
        <v>44904</v>
      </c>
      <c r="B167" s="6" t="s">
        <v>60</v>
      </c>
      <c r="C167" s="7"/>
      <c r="D167" s="7"/>
      <c r="E167" s="8"/>
    </row>
    <row r="168" spans="1:5" x14ac:dyDescent="0.25">
      <c r="A168" s="17">
        <f t="shared" si="14"/>
        <v>44905</v>
      </c>
      <c r="B168" s="10" t="s">
        <v>63</v>
      </c>
      <c r="C168" s="11"/>
      <c r="D168" s="11"/>
      <c r="E168" s="12"/>
    </row>
    <row r="169" spans="1:5" x14ac:dyDescent="0.25">
      <c r="A169" s="17">
        <f t="shared" si="14"/>
        <v>44906</v>
      </c>
      <c r="B169" s="6" t="s">
        <v>64</v>
      </c>
      <c r="C169" s="7"/>
      <c r="D169" s="7"/>
      <c r="E169" s="8"/>
    </row>
    <row r="170" spans="1:5" x14ac:dyDescent="0.25">
      <c r="D170" s="1" t="s">
        <v>65</v>
      </c>
      <c r="E170" s="4">
        <f>SUM(E163:E169)</f>
        <v>0</v>
      </c>
    </row>
  </sheetData>
  <mergeCells count="16">
    <mergeCell ref="A5:E5"/>
    <mergeCell ref="A128:E128"/>
    <mergeCell ref="A139:E139"/>
    <mergeCell ref="A150:E150"/>
    <mergeCell ref="A161:E161"/>
    <mergeCell ref="A60:E60"/>
    <mergeCell ref="A71:E71"/>
    <mergeCell ref="A82:E82"/>
    <mergeCell ref="A93:E93"/>
    <mergeCell ref="A106:E106"/>
    <mergeCell ref="A117:E117"/>
    <mergeCell ref="A49:E49"/>
    <mergeCell ref="A38:E38"/>
    <mergeCell ref="A27:E27"/>
    <mergeCell ref="A16:E16"/>
    <mergeCell ref="A104:E10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C998A-81FA-4FAC-B6AF-48AFB1113B8C}">
  <dimension ref="A1:G170"/>
  <sheetViews>
    <sheetView topLeftCell="A134" workbookViewId="0">
      <selection activeCell="I151" sqref="I151"/>
    </sheetView>
  </sheetViews>
  <sheetFormatPr defaultRowHeight="15" x14ac:dyDescent="0.25"/>
  <cols>
    <col min="2" max="2" width="14.5703125" bestFit="1" customWidth="1"/>
    <col min="3" max="3" width="32" bestFit="1" customWidth="1"/>
    <col min="4" max="4" width="45.5703125" customWidth="1"/>
    <col min="5" max="5" width="10.28515625" customWidth="1"/>
  </cols>
  <sheetData>
    <row r="1" spans="1:7" x14ac:dyDescent="0.25">
      <c r="B1" t="s">
        <v>0</v>
      </c>
      <c r="C1">
        <v>6</v>
      </c>
      <c r="G1" s="16" t="s">
        <v>33</v>
      </c>
    </row>
    <row r="2" spans="1:7" x14ac:dyDescent="0.25">
      <c r="B2" t="s">
        <v>34</v>
      </c>
      <c r="C2" t="s">
        <v>210</v>
      </c>
      <c r="G2" s="16" t="s">
        <v>36</v>
      </c>
    </row>
    <row r="3" spans="1:7" x14ac:dyDescent="0.25">
      <c r="B3" t="s">
        <v>37</v>
      </c>
      <c r="C3" t="s">
        <v>211</v>
      </c>
      <c r="G3" s="16" t="s">
        <v>38</v>
      </c>
    </row>
    <row r="4" spans="1:7" x14ac:dyDescent="0.25">
      <c r="G4" s="16" t="s">
        <v>39</v>
      </c>
    </row>
    <row r="5" spans="1:7" x14ac:dyDescent="0.25">
      <c r="A5" s="28" t="s">
        <v>40</v>
      </c>
      <c r="B5" s="28"/>
      <c r="C5" s="28"/>
      <c r="D5" s="28"/>
      <c r="E5" s="28"/>
      <c r="G5" s="16" t="s">
        <v>41</v>
      </c>
    </row>
    <row r="6" spans="1:7" ht="30" x14ac:dyDescent="0.25">
      <c r="A6" s="3" t="s">
        <v>42</v>
      </c>
      <c r="B6" s="3" t="s">
        <v>43</v>
      </c>
      <c r="C6" s="3" t="s">
        <v>44</v>
      </c>
      <c r="D6" s="3" t="s">
        <v>45</v>
      </c>
      <c r="E6" s="3" t="s">
        <v>46</v>
      </c>
      <c r="G6" s="16" t="s">
        <v>47</v>
      </c>
    </row>
    <row r="7" spans="1:7" s="2" customFormat="1" x14ac:dyDescent="0.25">
      <c r="A7" s="17">
        <v>44207</v>
      </c>
      <c r="B7" s="6" t="s">
        <v>48</v>
      </c>
      <c r="C7" s="7"/>
      <c r="D7" s="7"/>
      <c r="E7" s="8"/>
    </row>
    <row r="8" spans="1:7" ht="30" x14ac:dyDescent="0.25">
      <c r="A8" s="17">
        <f>A7+1</f>
        <v>44208</v>
      </c>
      <c r="B8" s="10" t="s">
        <v>51</v>
      </c>
      <c r="C8" s="11" t="s">
        <v>52</v>
      </c>
      <c r="D8" s="11" t="s">
        <v>212</v>
      </c>
      <c r="E8" s="12">
        <v>1</v>
      </c>
    </row>
    <row r="9" spans="1:7" ht="45" x14ac:dyDescent="0.25">
      <c r="A9" s="17">
        <f t="shared" ref="A9:A13" si="0">A8+1</f>
        <v>44209</v>
      </c>
      <c r="B9" s="6" t="s">
        <v>54</v>
      </c>
      <c r="C9" s="7" t="s">
        <v>213</v>
      </c>
      <c r="D9" s="7" t="s">
        <v>214</v>
      </c>
      <c r="E9" s="8">
        <v>1.75</v>
      </c>
    </row>
    <row r="10" spans="1:7" ht="30" x14ac:dyDescent="0.25">
      <c r="A10" s="17">
        <f t="shared" si="0"/>
        <v>44210</v>
      </c>
      <c r="B10" s="10" t="s">
        <v>57</v>
      </c>
      <c r="C10" s="11" t="s">
        <v>215</v>
      </c>
      <c r="D10" s="11" t="s">
        <v>216</v>
      </c>
      <c r="E10" s="12">
        <v>2.5</v>
      </c>
    </row>
    <row r="11" spans="1:7" ht="45" x14ac:dyDescent="0.25">
      <c r="A11" s="17">
        <f t="shared" si="0"/>
        <v>44211</v>
      </c>
      <c r="B11" s="6" t="s">
        <v>60</v>
      </c>
      <c r="C11" s="20" t="s">
        <v>217</v>
      </c>
      <c r="D11" s="7" t="s">
        <v>218</v>
      </c>
      <c r="E11" s="8">
        <v>1</v>
      </c>
    </row>
    <row r="12" spans="1:7" x14ac:dyDescent="0.25">
      <c r="A12" s="17">
        <f t="shared" si="0"/>
        <v>44212</v>
      </c>
      <c r="B12" s="10" t="s">
        <v>63</v>
      </c>
      <c r="C12" s="11"/>
      <c r="D12" s="11"/>
      <c r="E12" s="12"/>
    </row>
    <row r="13" spans="1:7" x14ac:dyDescent="0.25">
      <c r="A13" s="17">
        <f t="shared" si="0"/>
        <v>44213</v>
      </c>
      <c r="B13" s="6" t="s">
        <v>64</v>
      </c>
      <c r="C13" s="7"/>
      <c r="D13" s="7"/>
      <c r="E13" s="8"/>
    </row>
    <row r="14" spans="1:7" x14ac:dyDescent="0.25">
      <c r="D14" s="1" t="s">
        <v>65</v>
      </c>
      <c r="E14" s="4">
        <f>SUM(E7:E13)</f>
        <v>6.25</v>
      </c>
    </row>
    <row r="16" spans="1:7" x14ac:dyDescent="0.25">
      <c r="A16" s="28" t="s">
        <v>66</v>
      </c>
      <c r="B16" s="28"/>
      <c r="C16" s="28"/>
      <c r="D16" s="28"/>
      <c r="E16" s="28"/>
    </row>
    <row r="17" spans="1:5" ht="30" x14ac:dyDescent="0.25">
      <c r="A17" s="3" t="s">
        <v>42</v>
      </c>
      <c r="B17" s="3" t="s">
        <v>43</v>
      </c>
      <c r="C17" s="3" t="s">
        <v>44</v>
      </c>
      <c r="D17" s="3" t="s">
        <v>45</v>
      </c>
      <c r="E17" s="3" t="s">
        <v>46</v>
      </c>
    </row>
    <row r="18" spans="1:5" s="2" customFormat="1" x14ac:dyDescent="0.25">
      <c r="A18" s="17">
        <f>A7+7</f>
        <v>44214</v>
      </c>
      <c r="B18" s="6" t="s">
        <v>48</v>
      </c>
      <c r="C18" s="7"/>
      <c r="D18" s="7"/>
      <c r="E18" s="8"/>
    </row>
    <row r="19" spans="1:5" x14ac:dyDescent="0.25">
      <c r="A19" s="17">
        <f>A18+1</f>
        <v>44215</v>
      </c>
      <c r="B19" s="10" t="s">
        <v>51</v>
      </c>
      <c r="C19" s="11"/>
      <c r="D19" s="11"/>
      <c r="E19" s="12"/>
    </row>
    <row r="20" spans="1:5" ht="30" x14ac:dyDescent="0.25">
      <c r="A20" s="17">
        <f t="shared" ref="A20:A24" si="1">A19+1</f>
        <v>44216</v>
      </c>
      <c r="B20" s="6" t="s">
        <v>54</v>
      </c>
      <c r="C20" s="7" t="s">
        <v>219</v>
      </c>
      <c r="D20" s="7" t="s">
        <v>220</v>
      </c>
      <c r="E20" s="8">
        <v>0.5</v>
      </c>
    </row>
    <row r="21" spans="1:5" ht="30" x14ac:dyDescent="0.25">
      <c r="A21" s="17">
        <f t="shared" si="1"/>
        <v>44217</v>
      </c>
      <c r="B21" s="10" t="s">
        <v>57</v>
      </c>
      <c r="C21" s="11" t="s">
        <v>221</v>
      </c>
      <c r="D21" s="11" t="s">
        <v>222</v>
      </c>
      <c r="E21" s="12">
        <v>1.5</v>
      </c>
    </row>
    <row r="22" spans="1:5" ht="60" x14ac:dyDescent="0.25">
      <c r="A22" s="17">
        <f t="shared" si="1"/>
        <v>44218</v>
      </c>
      <c r="B22" s="6" t="s">
        <v>60</v>
      </c>
      <c r="C22" s="7" t="s">
        <v>223</v>
      </c>
      <c r="D22" s="7" t="s">
        <v>224</v>
      </c>
      <c r="E22" s="8">
        <v>4</v>
      </c>
    </row>
    <row r="23" spans="1:5" x14ac:dyDescent="0.25">
      <c r="A23" s="17">
        <f t="shared" si="1"/>
        <v>44219</v>
      </c>
      <c r="B23" s="10" t="s">
        <v>63</v>
      </c>
      <c r="C23" s="11"/>
      <c r="D23" s="11"/>
      <c r="E23" s="12"/>
    </row>
    <row r="24" spans="1:5" ht="45" x14ac:dyDescent="0.25">
      <c r="A24" s="17">
        <f t="shared" si="1"/>
        <v>44220</v>
      </c>
      <c r="B24" s="6" t="s">
        <v>64</v>
      </c>
      <c r="C24" s="7" t="s">
        <v>225</v>
      </c>
      <c r="D24" s="7" t="s">
        <v>226</v>
      </c>
      <c r="E24" s="8">
        <v>4</v>
      </c>
    </row>
    <row r="25" spans="1:5" x14ac:dyDescent="0.25">
      <c r="D25" s="1" t="s">
        <v>65</v>
      </c>
      <c r="E25" s="4">
        <f>SUM(E18:E24)</f>
        <v>10</v>
      </c>
    </row>
    <row r="27" spans="1:5" x14ac:dyDescent="0.25">
      <c r="A27" s="28" t="s">
        <v>79</v>
      </c>
      <c r="B27" s="28"/>
      <c r="C27" s="28"/>
      <c r="D27" s="28"/>
      <c r="E27" s="28"/>
    </row>
    <row r="28" spans="1:5" ht="30" x14ac:dyDescent="0.25">
      <c r="A28" s="3" t="s">
        <v>42</v>
      </c>
      <c r="B28" s="3" t="s">
        <v>43</v>
      </c>
      <c r="C28" s="3" t="s">
        <v>44</v>
      </c>
      <c r="D28" s="3" t="s">
        <v>45</v>
      </c>
      <c r="E28" s="3" t="s">
        <v>46</v>
      </c>
    </row>
    <row r="29" spans="1:5" x14ac:dyDescent="0.25">
      <c r="A29" s="17">
        <f>A18+7</f>
        <v>44221</v>
      </c>
      <c r="B29" s="6" t="s">
        <v>48</v>
      </c>
      <c r="C29" s="7" t="s">
        <v>227</v>
      </c>
      <c r="D29" s="7" t="s">
        <v>228</v>
      </c>
      <c r="E29" s="8">
        <v>0.5</v>
      </c>
    </row>
    <row r="30" spans="1:5" ht="30" x14ac:dyDescent="0.25">
      <c r="A30" s="17">
        <f t="shared" ref="A30:A35" si="2">A19+7</f>
        <v>44222</v>
      </c>
      <c r="B30" s="10" t="s">
        <v>51</v>
      </c>
      <c r="C30" s="11" t="s">
        <v>229</v>
      </c>
      <c r="D30" s="11" t="s">
        <v>230</v>
      </c>
      <c r="E30" s="12">
        <v>3</v>
      </c>
    </row>
    <row r="31" spans="1:5" ht="45" x14ac:dyDescent="0.25">
      <c r="A31" s="17">
        <f t="shared" si="2"/>
        <v>44223</v>
      </c>
      <c r="B31" s="6" t="s">
        <v>54</v>
      </c>
      <c r="C31" s="7" t="s">
        <v>231</v>
      </c>
      <c r="D31" s="7" t="s">
        <v>232</v>
      </c>
      <c r="E31" s="8">
        <v>4</v>
      </c>
    </row>
    <row r="32" spans="1:5" ht="45" x14ac:dyDescent="0.25">
      <c r="A32" s="17">
        <f t="shared" si="2"/>
        <v>44224</v>
      </c>
      <c r="B32" s="10" t="s">
        <v>57</v>
      </c>
      <c r="C32" s="11" t="s">
        <v>233</v>
      </c>
      <c r="D32" s="11" t="s">
        <v>234</v>
      </c>
      <c r="E32" s="12">
        <v>3.5</v>
      </c>
    </row>
    <row r="33" spans="1:5" ht="30" x14ac:dyDescent="0.25">
      <c r="A33" s="17">
        <f t="shared" si="2"/>
        <v>44225</v>
      </c>
      <c r="B33" s="6" t="s">
        <v>60</v>
      </c>
      <c r="C33" s="7" t="s">
        <v>235</v>
      </c>
      <c r="D33" s="7" t="s">
        <v>236</v>
      </c>
      <c r="E33" s="8">
        <v>4</v>
      </c>
    </row>
    <row r="34" spans="1:5" x14ac:dyDescent="0.25">
      <c r="A34" s="17">
        <f t="shared" si="2"/>
        <v>44226</v>
      </c>
      <c r="B34" s="10" t="s">
        <v>63</v>
      </c>
      <c r="C34" s="11"/>
      <c r="D34" s="11"/>
      <c r="E34" s="12"/>
    </row>
    <row r="35" spans="1:5" x14ac:dyDescent="0.25">
      <c r="A35" s="17">
        <f t="shared" si="2"/>
        <v>44227</v>
      </c>
      <c r="B35" s="6" t="s">
        <v>64</v>
      </c>
      <c r="C35" s="7"/>
      <c r="D35" s="7"/>
      <c r="E35" s="8"/>
    </row>
    <row r="36" spans="1:5" x14ac:dyDescent="0.25">
      <c r="D36" s="1" t="s">
        <v>65</v>
      </c>
      <c r="E36" s="4">
        <f>SUM(E29:E35)</f>
        <v>15</v>
      </c>
    </row>
    <row r="38" spans="1:5" x14ac:dyDescent="0.25">
      <c r="A38" s="28" t="s">
        <v>90</v>
      </c>
      <c r="B38" s="28"/>
      <c r="C38" s="28"/>
      <c r="D38" s="28"/>
      <c r="E38" s="28"/>
    </row>
    <row r="39" spans="1:5" ht="30" x14ac:dyDescent="0.25">
      <c r="A39" s="3" t="s">
        <v>42</v>
      </c>
      <c r="B39" s="3" t="s">
        <v>43</v>
      </c>
      <c r="C39" s="3" t="s">
        <v>44</v>
      </c>
      <c r="D39" s="3" t="s">
        <v>45</v>
      </c>
      <c r="E39" s="3" t="s">
        <v>46</v>
      </c>
    </row>
    <row r="40" spans="1:5" ht="45" x14ac:dyDescent="0.25">
      <c r="A40" s="17">
        <f>A29+7</f>
        <v>44228</v>
      </c>
      <c r="B40" s="6" t="s">
        <v>48</v>
      </c>
      <c r="C40" s="7" t="s">
        <v>237</v>
      </c>
      <c r="D40" s="7" t="s">
        <v>238</v>
      </c>
      <c r="E40" s="8">
        <v>2.25</v>
      </c>
    </row>
    <row r="41" spans="1:5" ht="30" x14ac:dyDescent="0.25">
      <c r="A41" s="17">
        <f t="shared" ref="A41:A46" si="3">A30+7</f>
        <v>44229</v>
      </c>
      <c r="B41" s="10" t="s">
        <v>51</v>
      </c>
      <c r="C41" s="11" t="s">
        <v>229</v>
      </c>
      <c r="D41" s="11" t="s">
        <v>239</v>
      </c>
      <c r="E41" s="12">
        <v>3</v>
      </c>
    </row>
    <row r="42" spans="1:5" x14ac:dyDescent="0.25">
      <c r="A42" s="17">
        <f t="shared" si="3"/>
        <v>44230</v>
      </c>
      <c r="B42" s="6" t="s">
        <v>54</v>
      </c>
      <c r="C42" s="7"/>
      <c r="D42" s="7"/>
      <c r="E42" s="8"/>
    </row>
    <row r="43" spans="1:5" ht="45" x14ac:dyDescent="0.25">
      <c r="A43" s="17">
        <f t="shared" si="3"/>
        <v>44231</v>
      </c>
      <c r="B43" s="10" t="s">
        <v>57</v>
      </c>
      <c r="C43" s="11" t="s">
        <v>240</v>
      </c>
      <c r="D43" s="11" t="s">
        <v>241</v>
      </c>
      <c r="E43" s="12">
        <v>5</v>
      </c>
    </row>
    <row r="44" spans="1:5" ht="30" x14ac:dyDescent="0.25">
      <c r="A44" s="17">
        <f t="shared" si="3"/>
        <v>44232</v>
      </c>
      <c r="B44" s="6" t="s">
        <v>60</v>
      </c>
      <c r="C44" s="7" t="s">
        <v>242</v>
      </c>
      <c r="D44" s="7" t="s">
        <v>243</v>
      </c>
      <c r="E44" s="8">
        <v>0.75</v>
      </c>
    </row>
    <row r="45" spans="1:5" x14ac:dyDescent="0.25">
      <c r="A45" s="17">
        <f t="shared" si="3"/>
        <v>44233</v>
      </c>
      <c r="B45" s="10" t="s">
        <v>63</v>
      </c>
      <c r="C45" s="11"/>
      <c r="D45" s="11"/>
      <c r="E45" s="12"/>
    </row>
    <row r="46" spans="1:5" ht="30" x14ac:dyDescent="0.25">
      <c r="A46" s="17">
        <f t="shared" si="3"/>
        <v>44234</v>
      </c>
      <c r="B46" s="6" t="s">
        <v>64</v>
      </c>
      <c r="C46" s="7" t="s">
        <v>244</v>
      </c>
      <c r="D46" s="7" t="s">
        <v>245</v>
      </c>
      <c r="E46" s="8">
        <v>2</v>
      </c>
    </row>
    <row r="47" spans="1:5" x14ac:dyDescent="0.25">
      <c r="D47" s="1" t="s">
        <v>65</v>
      </c>
      <c r="E47" s="4">
        <f>SUM(E40:E46)</f>
        <v>13</v>
      </c>
    </row>
    <row r="49" spans="1:5" x14ac:dyDescent="0.25">
      <c r="A49" s="28" t="s">
        <v>99</v>
      </c>
      <c r="B49" s="28"/>
      <c r="C49" s="28"/>
      <c r="D49" s="28"/>
      <c r="E49" s="28"/>
    </row>
    <row r="50" spans="1:5" ht="30" x14ac:dyDescent="0.25">
      <c r="A50" s="3" t="s">
        <v>42</v>
      </c>
      <c r="B50" s="3" t="s">
        <v>43</v>
      </c>
      <c r="C50" s="3" t="s">
        <v>44</v>
      </c>
      <c r="D50" s="3" t="s">
        <v>45</v>
      </c>
      <c r="E50" s="3" t="s">
        <v>46</v>
      </c>
    </row>
    <row r="51" spans="1:5" ht="30" x14ac:dyDescent="0.25">
      <c r="A51" s="17">
        <f>A40+7</f>
        <v>44235</v>
      </c>
      <c r="B51" s="6" t="s">
        <v>48</v>
      </c>
      <c r="C51" s="7" t="s">
        <v>246</v>
      </c>
      <c r="D51" s="7" t="s">
        <v>247</v>
      </c>
      <c r="E51" s="8">
        <v>2</v>
      </c>
    </row>
    <row r="52" spans="1:5" x14ac:dyDescent="0.25">
      <c r="A52" s="17">
        <f t="shared" ref="A52:A57" si="4">A41+7</f>
        <v>44236</v>
      </c>
      <c r="B52" s="10" t="s">
        <v>51</v>
      </c>
      <c r="C52" s="11"/>
      <c r="D52" s="11"/>
      <c r="E52" s="12"/>
    </row>
    <row r="53" spans="1:5" ht="45" x14ac:dyDescent="0.25">
      <c r="A53" s="17">
        <f t="shared" si="4"/>
        <v>44237</v>
      </c>
      <c r="B53" s="6" t="s">
        <v>54</v>
      </c>
      <c r="C53" s="7" t="s">
        <v>248</v>
      </c>
      <c r="D53" s="7" t="s">
        <v>249</v>
      </c>
      <c r="E53" s="8">
        <v>1.5</v>
      </c>
    </row>
    <row r="54" spans="1:5" x14ac:dyDescent="0.25">
      <c r="A54" s="17">
        <f t="shared" si="4"/>
        <v>44238</v>
      </c>
      <c r="B54" s="10" t="s">
        <v>57</v>
      </c>
      <c r="C54" s="11"/>
      <c r="D54" s="11"/>
      <c r="E54" s="12"/>
    </row>
    <row r="55" spans="1:5" ht="30" x14ac:dyDescent="0.25">
      <c r="A55" s="17">
        <f t="shared" si="4"/>
        <v>44239</v>
      </c>
      <c r="B55" s="6" t="s">
        <v>60</v>
      </c>
      <c r="C55" s="7" t="s">
        <v>250</v>
      </c>
      <c r="D55" s="7" t="s">
        <v>251</v>
      </c>
      <c r="E55" s="8">
        <v>3.75</v>
      </c>
    </row>
    <row r="56" spans="1:5" x14ac:dyDescent="0.25">
      <c r="A56" s="17">
        <f t="shared" si="4"/>
        <v>44240</v>
      </c>
      <c r="B56" s="10" t="s">
        <v>63</v>
      </c>
      <c r="C56" s="11"/>
      <c r="D56" s="11"/>
      <c r="E56" s="12"/>
    </row>
    <row r="57" spans="1:5" ht="45" x14ac:dyDescent="0.25">
      <c r="A57" s="17">
        <f t="shared" si="4"/>
        <v>44241</v>
      </c>
      <c r="B57" s="6" t="s">
        <v>64</v>
      </c>
      <c r="C57" s="7" t="s">
        <v>252</v>
      </c>
      <c r="D57" s="7" t="s">
        <v>253</v>
      </c>
      <c r="E57" s="8">
        <v>6.5</v>
      </c>
    </row>
    <row r="58" spans="1:5" x14ac:dyDescent="0.25">
      <c r="D58" s="1" t="s">
        <v>65</v>
      </c>
      <c r="E58" s="4">
        <f>SUM(E51:E57)</f>
        <v>13.75</v>
      </c>
    </row>
    <row r="60" spans="1:5" x14ac:dyDescent="0.25">
      <c r="A60" s="28" t="s">
        <v>110</v>
      </c>
      <c r="B60" s="28"/>
      <c r="C60" s="28"/>
      <c r="D60" s="28"/>
      <c r="E60" s="28"/>
    </row>
    <row r="61" spans="1:5" ht="30" x14ac:dyDescent="0.25">
      <c r="A61" s="3" t="s">
        <v>42</v>
      </c>
      <c r="B61" s="3" t="s">
        <v>43</v>
      </c>
      <c r="C61" s="3" t="s">
        <v>44</v>
      </c>
      <c r="D61" s="3" t="s">
        <v>45</v>
      </c>
      <c r="E61" s="3" t="s">
        <v>46</v>
      </c>
    </row>
    <row r="62" spans="1:5" x14ac:dyDescent="0.25">
      <c r="A62" s="17">
        <f>A51+7</f>
        <v>44242</v>
      </c>
      <c r="B62" s="6" t="s">
        <v>48</v>
      </c>
      <c r="C62" s="7"/>
      <c r="D62" s="7"/>
      <c r="E62" s="8"/>
    </row>
    <row r="63" spans="1:5" x14ac:dyDescent="0.25">
      <c r="A63" s="17">
        <f t="shared" ref="A63:A68" si="5">A52+7</f>
        <v>44243</v>
      </c>
      <c r="B63" s="10" t="s">
        <v>51</v>
      </c>
      <c r="C63" s="11" t="s">
        <v>254</v>
      </c>
      <c r="D63" s="11" t="s">
        <v>255</v>
      </c>
      <c r="E63" s="12">
        <v>1.5</v>
      </c>
    </row>
    <row r="64" spans="1:5" x14ac:dyDescent="0.25">
      <c r="A64" s="17">
        <f t="shared" si="5"/>
        <v>44244</v>
      </c>
      <c r="B64" s="6" t="s">
        <v>54</v>
      </c>
      <c r="C64" s="7" t="s">
        <v>256</v>
      </c>
      <c r="D64" s="7" t="s">
        <v>257</v>
      </c>
      <c r="E64" s="8">
        <v>1</v>
      </c>
    </row>
    <row r="65" spans="1:5" ht="30" x14ac:dyDescent="0.25">
      <c r="A65" s="17">
        <f t="shared" si="5"/>
        <v>44245</v>
      </c>
      <c r="B65" s="10" t="s">
        <v>57</v>
      </c>
      <c r="C65" s="11" t="s">
        <v>258</v>
      </c>
      <c r="D65" s="11" t="s">
        <v>259</v>
      </c>
      <c r="E65" s="12">
        <v>3.5</v>
      </c>
    </row>
    <row r="66" spans="1:5" ht="30" x14ac:dyDescent="0.25">
      <c r="A66" s="17">
        <f t="shared" si="5"/>
        <v>44246</v>
      </c>
      <c r="B66" s="6" t="s">
        <v>60</v>
      </c>
      <c r="C66" s="7" t="s">
        <v>260</v>
      </c>
      <c r="D66" s="7" t="s">
        <v>261</v>
      </c>
      <c r="E66" s="8">
        <v>2</v>
      </c>
    </row>
    <row r="67" spans="1:5" x14ac:dyDescent="0.25">
      <c r="A67" s="17">
        <f t="shared" si="5"/>
        <v>44247</v>
      </c>
      <c r="B67" s="10" t="s">
        <v>63</v>
      </c>
      <c r="C67" s="11" t="s">
        <v>262</v>
      </c>
      <c r="D67" s="11" t="s">
        <v>263</v>
      </c>
      <c r="E67" s="12">
        <v>3</v>
      </c>
    </row>
    <row r="68" spans="1:5" x14ac:dyDescent="0.25">
      <c r="A68" s="17">
        <f t="shared" si="5"/>
        <v>44248</v>
      </c>
      <c r="B68" s="6" t="s">
        <v>64</v>
      </c>
      <c r="C68" s="7" t="s">
        <v>264</v>
      </c>
      <c r="D68" s="7" t="s">
        <v>265</v>
      </c>
      <c r="E68" s="8">
        <v>2</v>
      </c>
    </row>
    <row r="69" spans="1:5" x14ac:dyDescent="0.25">
      <c r="D69" s="1" t="s">
        <v>65</v>
      </c>
      <c r="E69" s="4">
        <f>SUM(E62:E68)</f>
        <v>13</v>
      </c>
    </row>
    <row r="71" spans="1:5" x14ac:dyDescent="0.25">
      <c r="A71" s="28" t="s">
        <v>123</v>
      </c>
      <c r="B71" s="28"/>
      <c r="C71" s="28"/>
      <c r="D71" s="28"/>
      <c r="E71" s="28"/>
    </row>
    <row r="72" spans="1:5" ht="30" x14ac:dyDescent="0.25">
      <c r="A72" s="3" t="s">
        <v>42</v>
      </c>
      <c r="B72" s="3" t="s">
        <v>43</v>
      </c>
      <c r="C72" s="3" t="s">
        <v>44</v>
      </c>
      <c r="D72" s="3" t="s">
        <v>45</v>
      </c>
      <c r="E72" s="3" t="s">
        <v>46</v>
      </c>
    </row>
    <row r="73" spans="1:5" x14ac:dyDescent="0.25">
      <c r="A73" s="17">
        <f>A62+7</f>
        <v>44249</v>
      </c>
      <c r="B73" s="6" t="s">
        <v>48</v>
      </c>
      <c r="C73" s="7"/>
      <c r="D73" s="7"/>
      <c r="E73" s="8"/>
    </row>
    <row r="74" spans="1:5" x14ac:dyDescent="0.25">
      <c r="A74" s="17">
        <f t="shared" ref="A74:A79" si="6">A63+7</f>
        <v>44250</v>
      </c>
      <c r="B74" s="10" t="s">
        <v>51</v>
      </c>
      <c r="C74" s="11"/>
      <c r="D74" s="11"/>
      <c r="E74" s="12"/>
    </row>
    <row r="75" spans="1:5" ht="30" x14ac:dyDescent="0.25">
      <c r="A75" s="17">
        <f t="shared" si="6"/>
        <v>44251</v>
      </c>
      <c r="B75" s="6" t="s">
        <v>54</v>
      </c>
      <c r="C75" s="7" t="s">
        <v>266</v>
      </c>
      <c r="D75" s="7" t="s">
        <v>267</v>
      </c>
      <c r="E75" s="8">
        <v>4</v>
      </c>
    </row>
    <row r="76" spans="1:5" ht="45" x14ac:dyDescent="0.25">
      <c r="A76" s="17">
        <f t="shared" si="6"/>
        <v>44252</v>
      </c>
      <c r="B76" s="10" t="s">
        <v>57</v>
      </c>
      <c r="C76" s="11" t="s">
        <v>268</v>
      </c>
      <c r="D76" s="11" t="s">
        <v>269</v>
      </c>
      <c r="E76" s="12">
        <v>8.5</v>
      </c>
    </row>
    <row r="77" spans="1:5" ht="30" x14ac:dyDescent="0.25">
      <c r="A77" s="17">
        <f t="shared" si="6"/>
        <v>44253</v>
      </c>
      <c r="B77" s="6" t="s">
        <v>60</v>
      </c>
      <c r="C77" s="7" t="s">
        <v>270</v>
      </c>
      <c r="D77" s="7" t="s">
        <v>271</v>
      </c>
      <c r="E77" s="8">
        <v>4</v>
      </c>
    </row>
    <row r="78" spans="1:5" ht="30" x14ac:dyDescent="0.25">
      <c r="A78" s="17">
        <f t="shared" si="6"/>
        <v>44254</v>
      </c>
      <c r="B78" s="10" t="s">
        <v>63</v>
      </c>
      <c r="C78" s="11" t="s">
        <v>272</v>
      </c>
      <c r="D78" s="11" t="s">
        <v>273</v>
      </c>
      <c r="E78" s="12">
        <v>5</v>
      </c>
    </row>
    <row r="79" spans="1:5" ht="60" x14ac:dyDescent="0.25">
      <c r="A79" s="17">
        <f t="shared" si="6"/>
        <v>44255</v>
      </c>
      <c r="B79" s="6" t="s">
        <v>64</v>
      </c>
      <c r="C79" s="7" t="s">
        <v>274</v>
      </c>
      <c r="D79" s="7" t="s">
        <v>275</v>
      </c>
      <c r="E79" s="8">
        <v>3</v>
      </c>
    </row>
    <row r="80" spans="1:5" x14ac:dyDescent="0.25">
      <c r="D80" s="1" t="s">
        <v>65</v>
      </c>
      <c r="E80" s="4">
        <f>SUM(E73:E79)</f>
        <v>24.5</v>
      </c>
    </row>
    <row r="82" spans="1:5" x14ac:dyDescent="0.25">
      <c r="A82" s="28" t="s">
        <v>134</v>
      </c>
      <c r="B82" s="28"/>
      <c r="C82" s="28"/>
      <c r="D82" s="28"/>
      <c r="E82" s="28"/>
    </row>
    <row r="83" spans="1:5" ht="30" x14ac:dyDescent="0.25">
      <c r="A83" s="3" t="s">
        <v>42</v>
      </c>
      <c r="B83" s="3" t="s">
        <v>43</v>
      </c>
      <c r="C83" s="3" t="s">
        <v>44</v>
      </c>
      <c r="D83" s="3" t="s">
        <v>45</v>
      </c>
      <c r="E83" s="3" t="s">
        <v>46</v>
      </c>
    </row>
    <row r="84" spans="1:5" x14ac:dyDescent="0.25">
      <c r="A84" s="17">
        <f>A73+7</f>
        <v>44256</v>
      </c>
      <c r="B84" s="6" t="s">
        <v>48</v>
      </c>
      <c r="C84" s="7" t="s">
        <v>276</v>
      </c>
      <c r="D84" s="7" t="s">
        <v>277</v>
      </c>
      <c r="E84" s="8">
        <v>4</v>
      </c>
    </row>
    <row r="85" spans="1:5" x14ac:dyDescent="0.25">
      <c r="A85" s="17">
        <f t="shared" ref="A85:A90" si="7">A74+7</f>
        <v>44257</v>
      </c>
      <c r="B85" s="10" t="s">
        <v>51</v>
      </c>
      <c r="C85" s="11" t="s">
        <v>278</v>
      </c>
      <c r="D85" s="11" t="s">
        <v>279</v>
      </c>
      <c r="E85" s="12">
        <v>2.5</v>
      </c>
    </row>
    <row r="86" spans="1:5" x14ac:dyDescent="0.25">
      <c r="A86" s="17">
        <f t="shared" si="7"/>
        <v>44258</v>
      </c>
      <c r="B86" s="6" t="s">
        <v>54</v>
      </c>
      <c r="C86" s="7" t="s">
        <v>256</v>
      </c>
      <c r="D86" s="7" t="s">
        <v>280</v>
      </c>
      <c r="E86" s="8">
        <v>1</v>
      </c>
    </row>
    <row r="87" spans="1:5" x14ac:dyDescent="0.25">
      <c r="A87" s="17">
        <f t="shared" si="7"/>
        <v>44259</v>
      </c>
      <c r="B87" s="10" t="s">
        <v>57</v>
      </c>
      <c r="C87" s="11"/>
      <c r="D87" s="11"/>
      <c r="E87" s="12"/>
    </row>
    <row r="88" spans="1:5" ht="30" x14ac:dyDescent="0.25">
      <c r="A88" s="17">
        <f t="shared" si="7"/>
        <v>44260</v>
      </c>
      <c r="B88" s="6" t="s">
        <v>60</v>
      </c>
      <c r="C88" s="7" t="s">
        <v>281</v>
      </c>
      <c r="D88" s="7" t="s">
        <v>282</v>
      </c>
      <c r="E88" s="8">
        <v>1</v>
      </c>
    </row>
    <row r="89" spans="1:5" x14ac:dyDescent="0.25">
      <c r="A89" s="17">
        <f t="shared" si="7"/>
        <v>44261</v>
      </c>
      <c r="B89" s="10" t="s">
        <v>63</v>
      </c>
      <c r="C89" s="11"/>
      <c r="D89" s="11"/>
      <c r="E89" s="12"/>
    </row>
    <row r="90" spans="1:5" ht="45" x14ac:dyDescent="0.25">
      <c r="A90" s="17">
        <f t="shared" si="7"/>
        <v>44262</v>
      </c>
      <c r="B90" s="6" t="s">
        <v>64</v>
      </c>
      <c r="C90" s="7" t="s">
        <v>283</v>
      </c>
      <c r="D90" s="7" t="s">
        <v>284</v>
      </c>
      <c r="E90" s="8">
        <v>4</v>
      </c>
    </row>
    <row r="91" spans="1:5" x14ac:dyDescent="0.25">
      <c r="D91" s="1" t="s">
        <v>65</v>
      </c>
      <c r="E91" s="4">
        <f>SUM(E84:E90)</f>
        <v>12.5</v>
      </c>
    </row>
    <row r="93" spans="1:5" x14ac:dyDescent="0.25">
      <c r="A93" s="28" t="s">
        <v>148</v>
      </c>
      <c r="B93" s="28"/>
      <c r="C93" s="28"/>
      <c r="D93" s="28"/>
      <c r="E93" s="28"/>
    </row>
    <row r="94" spans="1:5" ht="30" x14ac:dyDescent="0.25">
      <c r="A94" s="3" t="s">
        <v>42</v>
      </c>
      <c r="B94" s="3" t="s">
        <v>43</v>
      </c>
      <c r="C94" s="3" t="s">
        <v>44</v>
      </c>
      <c r="D94" s="3" t="s">
        <v>45</v>
      </c>
      <c r="E94" s="3" t="s">
        <v>46</v>
      </c>
    </row>
    <row r="95" spans="1:5" ht="45" x14ac:dyDescent="0.25">
      <c r="A95" s="17">
        <f>A84+7</f>
        <v>44263</v>
      </c>
      <c r="B95" s="6" t="s">
        <v>48</v>
      </c>
      <c r="C95" s="7" t="s">
        <v>285</v>
      </c>
      <c r="D95" s="7" t="s">
        <v>286</v>
      </c>
      <c r="E95" s="8">
        <v>6</v>
      </c>
    </row>
    <row r="96" spans="1:5" x14ac:dyDescent="0.25">
      <c r="A96" s="17">
        <f t="shared" ref="A96:A101" si="8">A85+7</f>
        <v>44264</v>
      </c>
      <c r="B96" s="10" t="s">
        <v>51</v>
      </c>
      <c r="C96" s="11" t="s">
        <v>287</v>
      </c>
      <c r="D96" s="11" t="s">
        <v>288</v>
      </c>
      <c r="E96" s="12">
        <v>3</v>
      </c>
    </row>
    <row r="97" spans="1:5" ht="45" x14ac:dyDescent="0.25">
      <c r="A97" s="17">
        <f t="shared" si="8"/>
        <v>44265</v>
      </c>
      <c r="B97" s="6" t="s">
        <v>54</v>
      </c>
      <c r="C97" s="7" t="s">
        <v>289</v>
      </c>
      <c r="D97" s="7" t="s">
        <v>290</v>
      </c>
      <c r="E97" s="8">
        <v>4</v>
      </c>
    </row>
    <row r="98" spans="1:5" x14ac:dyDescent="0.25">
      <c r="A98" s="17">
        <f t="shared" si="8"/>
        <v>44266</v>
      </c>
      <c r="B98" s="10" t="s">
        <v>57</v>
      </c>
      <c r="C98" s="11"/>
      <c r="D98" s="11"/>
      <c r="E98" s="12"/>
    </row>
    <row r="99" spans="1:5" x14ac:dyDescent="0.25">
      <c r="A99" s="17">
        <f t="shared" si="8"/>
        <v>44267</v>
      </c>
      <c r="B99" s="6" t="s">
        <v>60</v>
      </c>
      <c r="C99" s="7"/>
      <c r="D99" s="7"/>
      <c r="E99" s="8"/>
    </row>
    <row r="100" spans="1:5" x14ac:dyDescent="0.25">
      <c r="A100" s="17">
        <f t="shared" si="8"/>
        <v>44268</v>
      </c>
      <c r="B100" s="10" t="s">
        <v>63</v>
      </c>
      <c r="C100" s="11"/>
      <c r="D100" s="11"/>
      <c r="E100" s="12"/>
    </row>
    <row r="101" spans="1:5" x14ac:dyDescent="0.25">
      <c r="A101" s="17">
        <f t="shared" si="8"/>
        <v>44269</v>
      </c>
      <c r="B101" s="6" t="s">
        <v>64</v>
      </c>
      <c r="C101" s="7"/>
      <c r="D101" s="7"/>
      <c r="E101" s="8"/>
    </row>
    <row r="102" spans="1:5" x14ac:dyDescent="0.25">
      <c r="D102" s="1" t="s">
        <v>65</v>
      </c>
      <c r="E102" s="4">
        <f>SUM(E95:E101)</f>
        <v>13</v>
      </c>
    </row>
    <row r="103" spans="1:5" hidden="1" x14ac:dyDescent="0.25">
      <c r="D103" s="18"/>
      <c r="E103" s="19"/>
    </row>
    <row r="104" spans="1:5" hidden="1" x14ac:dyDescent="0.25">
      <c r="A104" s="29" t="s">
        <v>159</v>
      </c>
      <c r="B104" s="29"/>
      <c r="C104" s="29"/>
      <c r="D104" s="29"/>
      <c r="E104" s="29"/>
    </row>
    <row r="105" spans="1:5" hidden="1" x14ac:dyDescent="0.25"/>
    <row r="106" spans="1:5" x14ac:dyDescent="0.25">
      <c r="A106" s="28" t="s">
        <v>160</v>
      </c>
      <c r="B106" s="28"/>
      <c r="C106" s="28"/>
      <c r="D106" s="28"/>
      <c r="E106" s="28"/>
    </row>
    <row r="107" spans="1:5" ht="30" x14ac:dyDescent="0.25">
      <c r="A107" s="3" t="s">
        <v>42</v>
      </c>
      <c r="B107" s="3" t="s">
        <v>43</v>
      </c>
      <c r="C107" s="3" t="s">
        <v>44</v>
      </c>
      <c r="D107" s="3" t="s">
        <v>45</v>
      </c>
      <c r="E107" s="3" t="s">
        <v>46</v>
      </c>
    </row>
    <row r="108" spans="1:5" ht="30" x14ac:dyDescent="0.25">
      <c r="A108" s="17">
        <f>A95+7</f>
        <v>44270</v>
      </c>
      <c r="B108" s="6" t="s">
        <v>48</v>
      </c>
      <c r="C108" s="7" t="s">
        <v>291</v>
      </c>
      <c r="D108" s="7" t="s">
        <v>292</v>
      </c>
      <c r="E108" s="8">
        <v>3</v>
      </c>
    </row>
    <row r="109" spans="1:5" ht="45" x14ac:dyDescent="0.25">
      <c r="A109" s="17">
        <f>A108+1</f>
        <v>44271</v>
      </c>
      <c r="B109" s="10" t="s">
        <v>51</v>
      </c>
      <c r="C109" s="11" t="s">
        <v>293</v>
      </c>
      <c r="D109" s="11" t="s">
        <v>294</v>
      </c>
      <c r="E109" s="12">
        <v>3</v>
      </c>
    </row>
    <row r="110" spans="1:5" ht="45" x14ac:dyDescent="0.25">
      <c r="A110" s="17">
        <f t="shared" ref="A110:A114" si="9">A109+1</f>
        <v>44272</v>
      </c>
      <c r="B110" s="6" t="s">
        <v>54</v>
      </c>
      <c r="C110" s="7" t="s">
        <v>295</v>
      </c>
      <c r="D110" s="7" t="s">
        <v>296</v>
      </c>
      <c r="E110" s="8">
        <v>5.5</v>
      </c>
    </row>
    <row r="111" spans="1:5" x14ac:dyDescent="0.25">
      <c r="A111" s="17">
        <f t="shared" si="9"/>
        <v>44273</v>
      </c>
      <c r="B111" s="10" t="s">
        <v>57</v>
      </c>
      <c r="C111" s="11" t="s">
        <v>262</v>
      </c>
      <c r="D111" s="11" t="s">
        <v>297</v>
      </c>
      <c r="E111" s="12">
        <v>4</v>
      </c>
    </row>
    <row r="112" spans="1:5" ht="30" x14ac:dyDescent="0.25">
      <c r="A112" s="17">
        <f t="shared" si="9"/>
        <v>44274</v>
      </c>
      <c r="B112" s="6" t="s">
        <v>60</v>
      </c>
      <c r="C112" s="7" t="s">
        <v>298</v>
      </c>
      <c r="D112" s="7" t="s">
        <v>299</v>
      </c>
      <c r="E112" s="8">
        <v>5</v>
      </c>
    </row>
    <row r="113" spans="1:5" x14ac:dyDescent="0.25">
      <c r="A113" s="17">
        <f t="shared" si="9"/>
        <v>44275</v>
      </c>
      <c r="B113" s="10" t="s">
        <v>63</v>
      </c>
      <c r="C113" s="11"/>
      <c r="D113" s="11"/>
      <c r="E113" s="12"/>
    </row>
    <row r="114" spans="1:5" x14ac:dyDescent="0.25">
      <c r="A114" s="17">
        <f t="shared" si="9"/>
        <v>44276</v>
      </c>
      <c r="B114" s="6" t="s">
        <v>64</v>
      </c>
      <c r="C114" s="7"/>
      <c r="D114" s="7"/>
      <c r="E114" s="8"/>
    </row>
    <row r="115" spans="1:5" x14ac:dyDescent="0.25">
      <c r="D115" s="1" t="s">
        <v>65</v>
      </c>
      <c r="E115" s="4">
        <f>SUM(E108:E114)</f>
        <v>20.5</v>
      </c>
    </row>
    <row r="117" spans="1:5" x14ac:dyDescent="0.25">
      <c r="A117" s="28" t="s">
        <v>173</v>
      </c>
      <c r="B117" s="28"/>
      <c r="C117" s="28"/>
      <c r="D117" s="28"/>
      <c r="E117" s="28"/>
    </row>
    <row r="118" spans="1:5" ht="30" x14ac:dyDescent="0.25">
      <c r="A118" s="3" t="s">
        <v>42</v>
      </c>
      <c r="B118" s="3" t="s">
        <v>43</v>
      </c>
      <c r="C118" s="3" t="s">
        <v>44</v>
      </c>
      <c r="D118" s="3" t="s">
        <v>45</v>
      </c>
      <c r="E118" s="3" t="s">
        <v>46</v>
      </c>
    </row>
    <row r="119" spans="1:5" ht="30" x14ac:dyDescent="0.25">
      <c r="A119" s="17">
        <f>A108+7</f>
        <v>44277</v>
      </c>
      <c r="B119" s="6" t="s">
        <v>48</v>
      </c>
      <c r="C119" s="7" t="s">
        <v>300</v>
      </c>
      <c r="D119" s="7" t="s">
        <v>301</v>
      </c>
      <c r="E119" s="8">
        <v>2.5</v>
      </c>
    </row>
    <row r="120" spans="1:5" ht="30" x14ac:dyDescent="0.25">
      <c r="A120" s="17">
        <f t="shared" ref="A120:A125" si="10">A109+7</f>
        <v>44278</v>
      </c>
      <c r="B120" s="10" t="s">
        <v>51</v>
      </c>
      <c r="C120" s="11" t="s">
        <v>302</v>
      </c>
      <c r="D120" s="11" t="s">
        <v>303</v>
      </c>
      <c r="E120" s="12">
        <v>2</v>
      </c>
    </row>
    <row r="121" spans="1:5" ht="30" x14ac:dyDescent="0.25">
      <c r="A121" s="17">
        <f t="shared" si="10"/>
        <v>44279</v>
      </c>
      <c r="B121" s="6" t="s">
        <v>54</v>
      </c>
      <c r="C121" s="7" t="s">
        <v>304</v>
      </c>
      <c r="D121" s="7" t="s">
        <v>305</v>
      </c>
      <c r="E121" s="8">
        <v>1.5</v>
      </c>
    </row>
    <row r="122" spans="1:5" ht="45" x14ac:dyDescent="0.25">
      <c r="A122" s="17">
        <f t="shared" si="10"/>
        <v>44280</v>
      </c>
      <c r="B122" s="10" t="s">
        <v>57</v>
      </c>
      <c r="C122" s="11" t="s">
        <v>306</v>
      </c>
      <c r="D122" s="11" t="s">
        <v>307</v>
      </c>
      <c r="E122" s="12">
        <v>3</v>
      </c>
    </row>
    <row r="123" spans="1:5" x14ac:dyDescent="0.25">
      <c r="A123" s="17">
        <f t="shared" si="10"/>
        <v>44281</v>
      </c>
      <c r="B123" s="6" t="s">
        <v>60</v>
      </c>
      <c r="C123" s="7"/>
      <c r="D123" s="7"/>
      <c r="E123" s="8"/>
    </row>
    <row r="124" spans="1:5" x14ac:dyDescent="0.25">
      <c r="A124" s="17">
        <f t="shared" si="10"/>
        <v>44282</v>
      </c>
      <c r="B124" s="10" t="s">
        <v>63</v>
      </c>
      <c r="C124" s="11"/>
      <c r="D124" s="11"/>
      <c r="E124" s="12"/>
    </row>
    <row r="125" spans="1:5" ht="45" x14ac:dyDescent="0.25">
      <c r="A125" s="17">
        <f t="shared" si="10"/>
        <v>44283</v>
      </c>
      <c r="B125" s="6" t="s">
        <v>64</v>
      </c>
      <c r="C125" s="7" t="s">
        <v>308</v>
      </c>
      <c r="D125" s="7" t="s">
        <v>309</v>
      </c>
      <c r="E125" s="8">
        <v>3</v>
      </c>
    </row>
    <row r="126" spans="1:5" x14ac:dyDescent="0.25">
      <c r="D126" s="1" t="s">
        <v>65</v>
      </c>
      <c r="E126" s="4">
        <f>SUM(E119:E125)</f>
        <v>12</v>
      </c>
    </row>
    <row r="128" spans="1:5" x14ac:dyDescent="0.25">
      <c r="A128" s="28" t="s">
        <v>186</v>
      </c>
      <c r="B128" s="28"/>
      <c r="C128" s="28"/>
      <c r="D128" s="28"/>
      <c r="E128" s="28"/>
    </row>
    <row r="129" spans="1:5" ht="30" x14ac:dyDescent="0.25">
      <c r="A129" s="3" t="s">
        <v>42</v>
      </c>
      <c r="B129" s="3" t="s">
        <v>43</v>
      </c>
      <c r="C129" s="3" t="s">
        <v>44</v>
      </c>
      <c r="D129" s="3" t="s">
        <v>45</v>
      </c>
      <c r="E129" s="3" t="s">
        <v>46</v>
      </c>
    </row>
    <row r="130" spans="1:5" ht="45" x14ac:dyDescent="0.25">
      <c r="A130" s="17">
        <f>A119+7</f>
        <v>44284</v>
      </c>
      <c r="B130" s="6" t="s">
        <v>48</v>
      </c>
      <c r="C130" s="7" t="s">
        <v>310</v>
      </c>
      <c r="D130" s="7" t="s">
        <v>311</v>
      </c>
      <c r="E130" s="8">
        <v>4.5</v>
      </c>
    </row>
    <row r="131" spans="1:5" x14ac:dyDescent="0.25">
      <c r="A131" s="17">
        <f t="shared" ref="A131:A136" si="11">A120+7</f>
        <v>44285</v>
      </c>
      <c r="B131" s="10" t="s">
        <v>51</v>
      </c>
      <c r="C131" s="11"/>
      <c r="D131" s="11"/>
      <c r="E131" s="12"/>
    </row>
    <row r="132" spans="1:5" ht="45" x14ac:dyDescent="0.25">
      <c r="A132" s="17">
        <f t="shared" si="11"/>
        <v>44286</v>
      </c>
      <c r="B132" s="6" t="s">
        <v>54</v>
      </c>
      <c r="C132" s="7" t="s">
        <v>312</v>
      </c>
      <c r="D132" s="7" t="s">
        <v>313</v>
      </c>
      <c r="E132" s="8">
        <v>2.5</v>
      </c>
    </row>
    <row r="133" spans="1:5" ht="60" x14ac:dyDescent="0.25">
      <c r="A133" s="17">
        <f t="shared" si="11"/>
        <v>44287</v>
      </c>
      <c r="B133" s="10" t="s">
        <v>57</v>
      </c>
      <c r="C133" s="11" t="s">
        <v>314</v>
      </c>
      <c r="D133" s="11" t="s">
        <v>315</v>
      </c>
      <c r="E133" s="12">
        <v>3</v>
      </c>
    </row>
    <row r="134" spans="1:5" ht="45" x14ac:dyDescent="0.25">
      <c r="A134" s="17">
        <f t="shared" si="11"/>
        <v>44288</v>
      </c>
      <c r="B134" s="6" t="s">
        <v>60</v>
      </c>
      <c r="C134" s="7" t="s">
        <v>316</v>
      </c>
      <c r="D134" s="7" t="s">
        <v>317</v>
      </c>
      <c r="E134" s="8">
        <v>2</v>
      </c>
    </row>
    <row r="135" spans="1:5" x14ac:dyDescent="0.25">
      <c r="A135" s="17">
        <f t="shared" si="11"/>
        <v>44289</v>
      </c>
      <c r="B135" s="10" t="s">
        <v>63</v>
      </c>
      <c r="C135" s="11"/>
      <c r="D135" s="11"/>
      <c r="E135" s="12"/>
    </row>
    <row r="136" spans="1:5" ht="45" x14ac:dyDescent="0.25">
      <c r="A136" s="17">
        <f t="shared" si="11"/>
        <v>44290</v>
      </c>
      <c r="B136" s="6" t="s">
        <v>64</v>
      </c>
      <c r="C136" s="7" t="s">
        <v>318</v>
      </c>
      <c r="D136" s="7" t="s">
        <v>319</v>
      </c>
      <c r="E136" s="8">
        <v>1</v>
      </c>
    </row>
    <row r="137" spans="1:5" x14ac:dyDescent="0.25">
      <c r="D137" s="1" t="s">
        <v>65</v>
      </c>
      <c r="E137" s="4">
        <f>SUM(E130:E136)</f>
        <v>13</v>
      </c>
    </row>
    <row r="139" spans="1:5" x14ac:dyDescent="0.25">
      <c r="A139" s="28" t="s">
        <v>197</v>
      </c>
      <c r="B139" s="28"/>
      <c r="C139" s="28"/>
      <c r="D139" s="28"/>
      <c r="E139" s="28"/>
    </row>
    <row r="140" spans="1:5" ht="30" x14ac:dyDescent="0.25">
      <c r="A140" s="3" t="s">
        <v>42</v>
      </c>
      <c r="B140" s="3" t="s">
        <v>43</v>
      </c>
      <c r="C140" s="3" t="s">
        <v>44</v>
      </c>
      <c r="D140" s="3" t="s">
        <v>45</v>
      </c>
      <c r="E140" s="3" t="s">
        <v>46</v>
      </c>
    </row>
    <row r="141" spans="1:5" ht="45" x14ac:dyDescent="0.25">
      <c r="A141" s="17">
        <f>A130+7</f>
        <v>44291</v>
      </c>
      <c r="B141" s="6" t="s">
        <v>48</v>
      </c>
      <c r="C141" s="7" t="s">
        <v>320</v>
      </c>
      <c r="D141" s="7" t="s">
        <v>321</v>
      </c>
      <c r="E141" s="8">
        <v>3.5</v>
      </c>
    </row>
    <row r="142" spans="1:5" ht="60" x14ac:dyDescent="0.25">
      <c r="A142" s="17">
        <f t="shared" ref="A142:A147" si="12">A131+7</f>
        <v>44292</v>
      </c>
      <c r="B142" s="10" t="s">
        <v>51</v>
      </c>
      <c r="C142" s="11" t="s">
        <v>322</v>
      </c>
      <c r="D142" s="11" t="s">
        <v>323</v>
      </c>
      <c r="E142" s="12">
        <v>4.5</v>
      </c>
    </row>
    <row r="143" spans="1:5" x14ac:dyDescent="0.25">
      <c r="A143" s="17">
        <f t="shared" si="12"/>
        <v>44293</v>
      </c>
      <c r="B143" s="6" t="s">
        <v>54</v>
      </c>
      <c r="C143" s="7"/>
      <c r="D143" s="7"/>
      <c r="E143" s="8"/>
    </row>
    <row r="144" spans="1:5" x14ac:dyDescent="0.25">
      <c r="A144" s="17">
        <f t="shared" si="12"/>
        <v>44294</v>
      </c>
      <c r="B144" s="10" t="s">
        <v>57</v>
      </c>
      <c r="C144" s="11"/>
      <c r="D144" s="11"/>
      <c r="E144" s="12"/>
    </row>
    <row r="145" spans="1:5" x14ac:dyDescent="0.25">
      <c r="A145" s="17">
        <f t="shared" si="12"/>
        <v>44295</v>
      </c>
      <c r="B145" s="6" t="s">
        <v>60</v>
      </c>
      <c r="C145" s="7"/>
      <c r="D145" s="7"/>
      <c r="E145" s="8"/>
    </row>
    <row r="146" spans="1:5" x14ac:dyDescent="0.25">
      <c r="A146" s="17">
        <f t="shared" si="12"/>
        <v>44296</v>
      </c>
      <c r="B146" s="10" t="s">
        <v>63</v>
      </c>
      <c r="C146" s="11"/>
      <c r="D146" s="11"/>
      <c r="E146" s="12"/>
    </row>
    <row r="147" spans="1:5" x14ac:dyDescent="0.25">
      <c r="A147" s="17">
        <f t="shared" si="12"/>
        <v>44297</v>
      </c>
      <c r="B147" s="6" t="s">
        <v>64</v>
      </c>
      <c r="C147" s="7"/>
      <c r="D147" s="7"/>
      <c r="E147" s="8"/>
    </row>
    <row r="148" spans="1:5" x14ac:dyDescent="0.25">
      <c r="D148" s="1" t="s">
        <v>65</v>
      </c>
      <c r="E148" s="4">
        <f>SUM(E141:E147)</f>
        <v>8</v>
      </c>
    </row>
    <row r="150" spans="1:5" x14ac:dyDescent="0.25">
      <c r="A150" s="28" t="s">
        <v>208</v>
      </c>
      <c r="B150" s="28"/>
      <c r="C150" s="28"/>
      <c r="D150" s="28"/>
      <c r="E150" s="28"/>
    </row>
    <row r="151" spans="1:5" ht="30" x14ac:dyDescent="0.25">
      <c r="A151" s="3" t="s">
        <v>42</v>
      </c>
      <c r="B151" s="3" t="s">
        <v>43</v>
      </c>
      <c r="C151" s="3" t="s">
        <v>44</v>
      </c>
      <c r="D151" s="3" t="s">
        <v>45</v>
      </c>
      <c r="E151" s="3" t="s">
        <v>46</v>
      </c>
    </row>
    <row r="152" spans="1:5" x14ac:dyDescent="0.25">
      <c r="A152" s="17">
        <f>A141+7</f>
        <v>44298</v>
      </c>
      <c r="B152" s="6" t="s">
        <v>48</v>
      </c>
      <c r="C152" s="7"/>
      <c r="D152" s="7"/>
      <c r="E152" s="8"/>
    </row>
    <row r="153" spans="1:5" x14ac:dyDescent="0.25">
      <c r="A153" s="17">
        <f t="shared" ref="A153:A158" si="13">A142+7</f>
        <v>44299</v>
      </c>
      <c r="B153" s="10" t="s">
        <v>51</v>
      </c>
      <c r="C153" s="11"/>
      <c r="D153" s="11"/>
      <c r="E153" s="12"/>
    </row>
    <row r="154" spans="1:5" x14ac:dyDescent="0.25">
      <c r="A154" s="17">
        <f t="shared" si="13"/>
        <v>44300</v>
      </c>
      <c r="B154" s="6" t="s">
        <v>54</v>
      </c>
      <c r="C154" s="7"/>
      <c r="D154" s="7"/>
      <c r="E154" s="8"/>
    </row>
    <row r="155" spans="1:5" x14ac:dyDescent="0.25">
      <c r="A155" s="17">
        <f t="shared" si="13"/>
        <v>44301</v>
      </c>
      <c r="B155" s="10" t="s">
        <v>57</v>
      </c>
      <c r="C155" s="11"/>
      <c r="D155" s="11"/>
      <c r="E155" s="12"/>
    </row>
    <row r="156" spans="1:5" x14ac:dyDescent="0.25">
      <c r="A156" s="17">
        <f t="shared" si="13"/>
        <v>44302</v>
      </c>
      <c r="B156" s="6" t="s">
        <v>60</v>
      </c>
      <c r="C156" s="7"/>
      <c r="D156" s="7"/>
      <c r="E156" s="8"/>
    </row>
    <row r="157" spans="1:5" x14ac:dyDescent="0.25">
      <c r="A157" s="17">
        <f t="shared" si="13"/>
        <v>44303</v>
      </c>
      <c r="B157" s="10" t="s">
        <v>63</v>
      </c>
      <c r="C157" s="11"/>
      <c r="D157" s="11"/>
      <c r="E157" s="12"/>
    </row>
    <row r="158" spans="1:5" x14ac:dyDescent="0.25">
      <c r="A158" s="17">
        <f t="shared" si="13"/>
        <v>44304</v>
      </c>
      <c r="B158" s="6" t="s">
        <v>64</v>
      </c>
      <c r="C158" s="7"/>
      <c r="D158" s="7"/>
      <c r="E158" s="8"/>
    </row>
    <row r="159" spans="1:5" x14ac:dyDescent="0.25">
      <c r="D159" s="1" t="s">
        <v>65</v>
      </c>
      <c r="E159" s="4">
        <f>SUM(E152:E158)</f>
        <v>0</v>
      </c>
    </row>
    <row r="161" spans="1:5" x14ac:dyDescent="0.25">
      <c r="A161" s="28" t="s">
        <v>209</v>
      </c>
      <c r="B161" s="28"/>
      <c r="C161" s="28"/>
      <c r="D161" s="28"/>
      <c r="E161" s="28"/>
    </row>
    <row r="162" spans="1:5" ht="30" x14ac:dyDescent="0.25">
      <c r="A162" s="3" t="s">
        <v>42</v>
      </c>
      <c r="B162" s="3" t="s">
        <v>43</v>
      </c>
      <c r="C162" s="3" t="s">
        <v>44</v>
      </c>
      <c r="D162" s="3" t="s">
        <v>45</v>
      </c>
      <c r="E162" s="3" t="s">
        <v>46</v>
      </c>
    </row>
    <row r="163" spans="1:5" x14ac:dyDescent="0.25">
      <c r="A163" s="17">
        <f>A152+7</f>
        <v>44305</v>
      </c>
      <c r="B163" s="6" t="s">
        <v>48</v>
      </c>
      <c r="C163" s="7"/>
      <c r="D163" s="7"/>
      <c r="E163" s="8"/>
    </row>
    <row r="164" spans="1:5" x14ac:dyDescent="0.25">
      <c r="A164" s="17">
        <f t="shared" ref="A164:A169" si="14">A153+7</f>
        <v>44306</v>
      </c>
      <c r="B164" s="10" t="s">
        <v>51</v>
      </c>
      <c r="C164" s="11"/>
      <c r="D164" s="11"/>
      <c r="E164" s="12"/>
    </row>
    <row r="165" spans="1:5" x14ac:dyDescent="0.25">
      <c r="A165" s="17">
        <f t="shared" si="14"/>
        <v>44307</v>
      </c>
      <c r="B165" s="6" t="s">
        <v>54</v>
      </c>
      <c r="C165" s="7"/>
      <c r="D165" s="7"/>
      <c r="E165" s="8"/>
    </row>
    <row r="166" spans="1:5" x14ac:dyDescent="0.25">
      <c r="A166" s="17">
        <f t="shared" si="14"/>
        <v>44308</v>
      </c>
      <c r="B166" s="10" t="s">
        <v>57</v>
      </c>
      <c r="C166" s="11"/>
      <c r="D166" s="11"/>
      <c r="E166" s="12"/>
    </row>
    <row r="167" spans="1:5" x14ac:dyDescent="0.25">
      <c r="A167" s="17">
        <f t="shared" si="14"/>
        <v>44309</v>
      </c>
      <c r="B167" s="6" t="s">
        <v>60</v>
      </c>
      <c r="C167" s="7"/>
      <c r="D167" s="7"/>
      <c r="E167" s="8"/>
    </row>
    <row r="168" spans="1:5" x14ac:dyDescent="0.25">
      <c r="A168" s="17">
        <f t="shared" si="14"/>
        <v>44310</v>
      </c>
      <c r="B168" s="10" t="s">
        <v>63</v>
      </c>
      <c r="C168" s="11"/>
      <c r="D168" s="11"/>
      <c r="E168" s="12"/>
    </row>
    <row r="169" spans="1:5" x14ac:dyDescent="0.25">
      <c r="A169" s="17">
        <f t="shared" si="14"/>
        <v>44311</v>
      </c>
      <c r="B169" s="6" t="s">
        <v>64</v>
      </c>
      <c r="C169" s="7"/>
      <c r="D169" s="7"/>
      <c r="E169" s="8"/>
    </row>
    <row r="170" spans="1:5" x14ac:dyDescent="0.25">
      <c r="D170" s="1" t="s">
        <v>65</v>
      </c>
      <c r="E170" s="4">
        <f>SUM(E163:E169)</f>
        <v>0</v>
      </c>
    </row>
  </sheetData>
  <mergeCells count="16">
    <mergeCell ref="A150:E150"/>
    <mergeCell ref="A161:E161"/>
    <mergeCell ref="A71:E71"/>
    <mergeCell ref="A82:E82"/>
    <mergeCell ref="A93:E93"/>
    <mergeCell ref="A104:E104"/>
    <mergeCell ref="A106:E106"/>
    <mergeCell ref="A60:E60"/>
    <mergeCell ref="A117:E117"/>
    <mergeCell ref="A128:E128"/>
    <mergeCell ref="A139:E139"/>
    <mergeCell ref="A5:E5"/>
    <mergeCell ref="A16:E16"/>
    <mergeCell ref="A27:E27"/>
    <mergeCell ref="A38:E38"/>
    <mergeCell ref="A49:E4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BA5E-5FAB-4F7F-81AE-C7846DC87A15}">
  <dimension ref="A1:G170"/>
  <sheetViews>
    <sheetView topLeftCell="A128" zoomScaleNormal="100" workbookViewId="0">
      <selection activeCell="G134" sqref="G134"/>
    </sheetView>
  </sheetViews>
  <sheetFormatPr defaultRowHeight="15" x14ac:dyDescent="0.25"/>
  <cols>
    <col min="2" max="2" width="14.5703125" bestFit="1" customWidth="1"/>
    <col min="3" max="3" width="32" bestFit="1" customWidth="1"/>
    <col min="4" max="4" width="45.5703125" customWidth="1"/>
    <col min="5" max="5" width="10.28515625" customWidth="1"/>
  </cols>
  <sheetData>
    <row r="1" spans="1:7" x14ac:dyDescent="0.25">
      <c r="B1" t="s">
        <v>0</v>
      </c>
      <c r="C1" t="s">
        <v>1</v>
      </c>
      <c r="G1" s="16" t="s">
        <v>33</v>
      </c>
    </row>
    <row r="2" spans="1:7" x14ac:dyDescent="0.25">
      <c r="B2" t="s">
        <v>34</v>
      </c>
      <c r="C2" t="s">
        <v>324</v>
      </c>
      <c r="G2" s="16" t="s">
        <v>36</v>
      </c>
    </row>
    <row r="3" spans="1:7" x14ac:dyDescent="0.25">
      <c r="B3" t="s">
        <v>37</v>
      </c>
      <c r="C3" t="s">
        <v>22</v>
      </c>
      <c r="G3" s="16" t="s">
        <v>38</v>
      </c>
    </row>
    <row r="4" spans="1:7" x14ac:dyDescent="0.25">
      <c r="G4" s="16" t="s">
        <v>39</v>
      </c>
    </row>
    <row r="5" spans="1:7" x14ac:dyDescent="0.25">
      <c r="A5" s="28" t="s">
        <v>40</v>
      </c>
      <c r="B5" s="28"/>
      <c r="C5" s="28"/>
      <c r="D5" s="28"/>
      <c r="E5" s="28"/>
      <c r="G5" s="16" t="s">
        <v>41</v>
      </c>
    </row>
    <row r="6" spans="1:7" ht="30" x14ac:dyDescent="0.25">
      <c r="A6" s="3" t="s">
        <v>42</v>
      </c>
      <c r="B6" s="3" t="s">
        <v>43</v>
      </c>
      <c r="C6" s="3" t="s">
        <v>44</v>
      </c>
      <c r="D6" s="3" t="s">
        <v>45</v>
      </c>
      <c r="E6" s="3" t="s">
        <v>46</v>
      </c>
      <c r="G6" s="16" t="s">
        <v>47</v>
      </c>
    </row>
    <row r="7" spans="1:7" s="2" customFormat="1" ht="45" x14ac:dyDescent="0.25">
      <c r="A7" s="17">
        <v>44207</v>
      </c>
      <c r="B7" s="6" t="s">
        <v>48</v>
      </c>
      <c r="C7" s="7" t="s">
        <v>325</v>
      </c>
      <c r="D7" s="7" t="s">
        <v>326</v>
      </c>
      <c r="E7" s="8">
        <v>1</v>
      </c>
    </row>
    <row r="8" spans="1:7" ht="30" x14ac:dyDescent="0.25">
      <c r="A8" s="17">
        <f>A7+1</f>
        <v>44208</v>
      </c>
      <c r="B8" s="10" t="s">
        <v>51</v>
      </c>
      <c r="C8" s="11" t="s">
        <v>52</v>
      </c>
      <c r="D8" s="11" t="s">
        <v>327</v>
      </c>
      <c r="E8" s="12">
        <v>1</v>
      </c>
    </row>
    <row r="9" spans="1:7" ht="45" x14ac:dyDescent="0.25">
      <c r="A9" s="17">
        <f t="shared" ref="A9:A13" si="0">A8+1</f>
        <v>44209</v>
      </c>
      <c r="B9" s="6" t="s">
        <v>54</v>
      </c>
      <c r="C9" s="7" t="s">
        <v>328</v>
      </c>
      <c r="D9" s="7" t="s">
        <v>329</v>
      </c>
      <c r="E9" s="8">
        <v>1.1499999999999999</v>
      </c>
    </row>
    <row r="10" spans="1:7" ht="30" x14ac:dyDescent="0.25">
      <c r="A10" s="17">
        <f t="shared" si="0"/>
        <v>44210</v>
      </c>
      <c r="B10" s="10" t="s">
        <v>57</v>
      </c>
      <c r="C10" s="11" t="s">
        <v>330</v>
      </c>
      <c r="D10" s="11" t="s">
        <v>331</v>
      </c>
      <c r="E10" s="12">
        <v>3</v>
      </c>
    </row>
    <row r="11" spans="1:7" ht="30" x14ac:dyDescent="0.25">
      <c r="A11" s="17">
        <f t="shared" si="0"/>
        <v>44211</v>
      </c>
      <c r="B11" s="6" t="s">
        <v>60</v>
      </c>
      <c r="C11" s="7" t="s">
        <v>332</v>
      </c>
      <c r="D11" s="7" t="s">
        <v>333</v>
      </c>
      <c r="E11" s="8">
        <v>0.5</v>
      </c>
    </row>
    <row r="12" spans="1:7" x14ac:dyDescent="0.25">
      <c r="A12" s="17">
        <f t="shared" si="0"/>
        <v>44212</v>
      </c>
      <c r="B12" s="10" t="s">
        <v>63</v>
      </c>
      <c r="C12" s="11"/>
      <c r="D12" s="11"/>
      <c r="E12" s="12"/>
    </row>
    <row r="13" spans="1:7" x14ac:dyDescent="0.25">
      <c r="A13" s="17">
        <f t="shared" si="0"/>
        <v>44213</v>
      </c>
      <c r="B13" s="6" t="s">
        <v>64</v>
      </c>
      <c r="C13" s="7"/>
      <c r="D13" s="7"/>
      <c r="E13" s="8"/>
    </row>
    <row r="14" spans="1:7" x14ac:dyDescent="0.25">
      <c r="D14" s="1" t="s">
        <v>65</v>
      </c>
      <c r="E14" s="4">
        <f>SUM(E7:E13)</f>
        <v>6.65</v>
      </c>
    </row>
    <row r="16" spans="1:7" x14ac:dyDescent="0.25">
      <c r="A16" s="28" t="s">
        <v>66</v>
      </c>
      <c r="B16" s="28"/>
      <c r="C16" s="28"/>
      <c r="D16" s="28"/>
      <c r="E16" s="28"/>
    </row>
    <row r="17" spans="1:5" ht="30" x14ac:dyDescent="0.25">
      <c r="A17" s="3" t="s">
        <v>42</v>
      </c>
      <c r="B17" s="3" t="s">
        <v>43</v>
      </c>
      <c r="C17" s="3" t="s">
        <v>44</v>
      </c>
      <c r="D17" s="3" t="s">
        <v>45</v>
      </c>
      <c r="E17" s="3" t="s">
        <v>46</v>
      </c>
    </row>
    <row r="18" spans="1:5" s="2" customFormat="1" x14ac:dyDescent="0.25">
      <c r="A18" s="17">
        <f>A7+7</f>
        <v>44214</v>
      </c>
      <c r="B18" s="6" t="s">
        <v>48</v>
      </c>
      <c r="C18" s="7"/>
      <c r="D18" s="7"/>
      <c r="E18" s="8"/>
    </row>
    <row r="19" spans="1:5" ht="90" x14ac:dyDescent="0.25">
      <c r="A19" s="17">
        <f>A18+1</f>
        <v>44215</v>
      </c>
      <c r="B19" s="10" t="s">
        <v>51</v>
      </c>
      <c r="C19" s="11" t="s">
        <v>67</v>
      </c>
      <c r="D19" s="11" t="s">
        <v>334</v>
      </c>
      <c r="E19" s="12">
        <v>2</v>
      </c>
    </row>
    <row r="20" spans="1:5" ht="105" x14ac:dyDescent="0.25">
      <c r="A20" s="17">
        <f t="shared" ref="A20:A24" si="1">A19+1</f>
        <v>44216</v>
      </c>
      <c r="B20" s="6" t="s">
        <v>54</v>
      </c>
      <c r="C20" s="7" t="s">
        <v>335</v>
      </c>
      <c r="D20" s="7" t="s">
        <v>336</v>
      </c>
      <c r="E20" s="8">
        <v>1.1499999999999999</v>
      </c>
    </row>
    <row r="21" spans="1:5" ht="60" x14ac:dyDescent="0.25">
      <c r="A21" s="17">
        <f t="shared" si="1"/>
        <v>44217</v>
      </c>
      <c r="B21" s="10" t="s">
        <v>57</v>
      </c>
      <c r="C21" s="11" t="s">
        <v>221</v>
      </c>
      <c r="D21" s="11" t="s">
        <v>337</v>
      </c>
      <c r="E21" s="12">
        <v>1.5</v>
      </c>
    </row>
    <row r="22" spans="1:5" ht="105" x14ac:dyDescent="0.25">
      <c r="A22" s="17">
        <f t="shared" si="1"/>
        <v>44218</v>
      </c>
      <c r="B22" s="6" t="s">
        <v>60</v>
      </c>
      <c r="C22" s="7" t="s">
        <v>338</v>
      </c>
      <c r="D22" s="7" t="s">
        <v>339</v>
      </c>
      <c r="E22" s="8">
        <v>2</v>
      </c>
    </row>
    <row r="23" spans="1:5" x14ac:dyDescent="0.25">
      <c r="A23" s="17">
        <f t="shared" si="1"/>
        <v>44219</v>
      </c>
      <c r="B23" s="10" t="s">
        <v>63</v>
      </c>
      <c r="C23" s="11"/>
      <c r="D23" s="11"/>
      <c r="E23" s="12"/>
    </row>
    <row r="24" spans="1:5" ht="75" x14ac:dyDescent="0.25">
      <c r="A24" s="17">
        <f t="shared" si="1"/>
        <v>44220</v>
      </c>
      <c r="B24" s="6" t="s">
        <v>64</v>
      </c>
      <c r="C24" s="7" t="s">
        <v>340</v>
      </c>
      <c r="D24" s="7" t="s">
        <v>341</v>
      </c>
      <c r="E24" s="8">
        <v>2.5</v>
      </c>
    </row>
    <row r="25" spans="1:5" x14ac:dyDescent="0.25">
      <c r="D25" s="1" t="s">
        <v>65</v>
      </c>
      <c r="E25" s="4">
        <f>SUM(E18:E24)</f>
        <v>9.15</v>
      </c>
    </row>
    <row r="27" spans="1:5" x14ac:dyDescent="0.25">
      <c r="A27" s="28" t="s">
        <v>79</v>
      </c>
      <c r="B27" s="28"/>
      <c r="C27" s="28"/>
      <c r="D27" s="28"/>
      <c r="E27" s="28"/>
    </row>
    <row r="28" spans="1:5" ht="30" x14ac:dyDescent="0.25">
      <c r="A28" s="3" t="s">
        <v>42</v>
      </c>
      <c r="B28" s="3" t="s">
        <v>43</v>
      </c>
      <c r="C28" s="3" t="s">
        <v>44</v>
      </c>
      <c r="D28" s="3" t="s">
        <v>45</v>
      </c>
      <c r="E28" s="3" t="s">
        <v>46</v>
      </c>
    </row>
    <row r="29" spans="1:5" ht="45" x14ac:dyDescent="0.25">
      <c r="A29" s="17">
        <f>A18+7</f>
        <v>44221</v>
      </c>
      <c r="B29" s="6" t="s">
        <v>48</v>
      </c>
      <c r="C29" s="7" t="s">
        <v>342</v>
      </c>
      <c r="D29" s="7" t="s">
        <v>343</v>
      </c>
      <c r="E29" s="8">
        <v>2.15</v>
      </c>
    </row>
    <row r="30" spans="1:5" ht="30" x14ac:dyDescent="0.25">
      <c r="A30" s="17">
        <f t="shared" ref="A30:A35" si="2">A19+7</f>
        <v>44222</v>
      </c>
      <c r="B30" s="10" t="s">
        <v>51</v>
      </c>
      <c r="C30" s="11" t="s">
        <v>344</v>
      </c>
      <c r="D30" s="11" t="s">
        <v>345</v>
      </c>
      <c r="E30" s="12">
        <v>2</v>
      </c>
    </row>
    <row r="31" spans="1:5" ht="30" x14ac:dyDescent="0.25">
      <c r="A31" s="17">
        <f t="shared" si="2"/>
        <v>44223</v>
      </c>
      <c r="B31" s="6" t="s">
        <v>54</v>
      </c>
      <c r="C31" s="7" t="s">
        <v>346</v>
      </c>
      <c r="D31" s="7" t="s">
        <v>347</v>
      </c>
      <c r="E31" s="8">
        <v>2.5</v>
      </c>
    </row>
    <row r="32" spans="1:5" ht="60" x14ac:dyDescent="0.25">
      <c r="A32" s="17">
        <f t="shared" si="2"/>
        <v>44224</v>
      </c>
      <c r="B32" s="10" t="s">
        <v>57</v>
      </c>
      <c r="C32" s="11" t="s">
        <v>348</v>
      </c>
      <c r="D32" s="11" t="s">
        <v>349</v>
      </c>
      <c r="E32" s="12">
        <v>4</v>
      </c>
    </row>
    <row r="33" spans="1:5" ht="60" x14ac:dyDescent="0.25">
      <c r="A33" s="17">
        <f t="shared" si="2"/>
        <v>44225</v>
      </c>
      <c r="B33" s="6" t="s">
        <v>60</v>
      </c>
      <c r="C33" s="7" t="s">
        <v>350</v>
      </c>
      <c r="D33" s="7" t="s">
        <v>351</v>
      </c>
      <c r="E33" s="8">
        <v>4</v>
      </c>
    </row>
    <row r="34" spans="1:5" x14ac:dyDescent="0.25">
      <c r="A34" s="17">
        <f t="shared" si="2"/>
        <v>44226</v>
      </c>
      <c r="B34" s="10" t="s">
        <v>63</v>
      </c>
      <c r="C34" s="11"/>
      <c r="D34" s="11"/>
      <c r="E34" s="12"/>
    </row>
    <row r="35" spans="1:5" x14ac:dyDescent="0.25">
      <c r="A35" s="17">
        <f t="shared" si="2"/>
        <v>44227</v>
      </c>
      <c r="B35" s="6" t="s">
        <v>64</v>
      </c>
      <c r="C35" s="7"/>
      <c r="D35" s="7"/>
      <c r="E35" s="8"/>
    </row>
    <row r="36" spans="1:5" x14ac:dyDescent="0.25">
      <c r="D36" s="1" t="s">
        <v>65</v>
      </c>
      <c r="E36" s="4">
        <f>SUM(E29:E35)</f>
        <v>14.65</v>
      </c>
    </row>
    <row r="38" spans="1:5" x14ac:dyDescent="0.25">
      <c r="A38" s="28" t="s">
        <v>90</v>
      </c>
      <c r="B38" s="28"/>
      <c r="C38" s="28"/>
      <c r="D38" s="28"/>
      <c r="E38" s="28"/>
    </row>
    <row r="39" spans="1:5" ht="30" x14ac:dyDescent="0.25">
      <c r="A39" s="3" t="s">
        <v>42</v>
      </c>
      <c r="B39" s="3" t="s">
        <v>43</v>
      </c>
      <c r="C39" s="3" t="s">
        <v>44</v>
      </c>
      <c r="D39" s="3" t="s">
        <v>45</v>
      </c>
      <c r="E39" s="3" t="s">
        <v>46</v>
      </c>
    </row>
    <row r="40" spans="1:5" ht="45" x14ac:dyDescent="0.25">
      <c r="A40" s="17">
        <f>A29+7</f>
        <v>44228</v>
      </c>
      <c r="B40" s="6" t="s">
        <v>48</v>
      </c>
      <c r="C40" s="7" t="s">
        <v>352</v>
      </c>
      <c r="D40" s="7" t="s">
        <v>353</v>
      </c>
      <c r="E40" s="8">
        <v>2.25</v>
      </c>
    </row>
    <row r="41" spans="1:5" ht="30" x14ac:dyDescent="0.25">
      <c r="A41" s="17">
        <f t="shared" ref="A41:A46" si="3">A30+7</f>
        <v>44229</v>
      </c>
      <c r="B41" s="10" t="s">
        <v>51</v>
      </c>
      <c r="C41" s="11" t="s">
        <v>354</v>
      </c>
      <c r="D41" s="11" t="s">
        <v>355</v>
      </c>
      <c r="E41" s="12">
        <v>3</v>
      </c>
    </row>
    <row r="42" spans="1:5" x14ac:dyDescent="0.25">
      <c r="A42" s="17">
        <f t="shared" si="3"/>
        <v>44230</v>
      </c>
      <c r="B42" s="6" t="s">
        <v>54</v>
      </c>
      <c r="C42" s="7"/>
      <c r="D42" s="7"/>
      <c r="E42" s="8"/>
    </row>
    <row r="43" spans="1:5" ht="30" x14ac:dyDescent="0.25">
      <c r="A43" s="17">
        <f t="shared" si="3"/>
        <v>44231</v>
      </c>
      <c r="B43" s="10" t="s">
        <v>57</v>
      </c>
      <c r="C43" s="11" t="s">
        <v>354</v>
      </c>
      <c r="D43" s="11" t="s">
        <v>356</v>
      </c>
      <c r="E43" s="12">
        <v>3</v>
      </c>
    </row>
    <row r="44" spans="1:5" ht="30" x14ac:dyDescent="0.25">
      <c r="A44" s="17">
        <f t="shared" si="3"/>
        <v>44232</v>
      </c>
      <c r="B44" s="6" t="s">
        <v>60</v>
      </c>
      <c r="C44" s="7" t="s">
        <v>357</v>
      </c>
      <c r="D44" s="7" t="s">
        <v>358</v>
      </c>
      <c r="E44" s="8">
        <v>0.5</v>
      </c>
    </row>
    <row r="45" spans="1:5" ht="30" x14ac:dyDescent="0.25">
      <c r="A45" s="17">
        <f t="shared" si="3"/>
        <v>44233</v>
      </c>
      <c r="B45" s="10" t="s">
        <v>63</v>
      </c>
      <c r="C45" s="11" t="s">
        <v>359</v>
      </c>
      <c r="D45" s="11" t="s">
        <v>360</v>
      </c>
      <c r="E45" s="12">
        <v>2</v>
      </c>
    </row>
    <row r="46" spans="1:5" ht="60" x14ac:dyDescent="0.25">
      <c r="A46" s="17">
        <f t="shared" si="3"/>
        <v>44234</v>
      </c>
      <c r="B46" s="6" t="s">
        <v>64</v>
      </c>
      <c r="C46" s="7" t="s">
        <v>361</v>
      </c>
      <c r="D46" s="7" t="s">
        <v>362</v>
      </c>
      <c r="E46" s="8">
        <v>2.75</v>
      </c>
    </row>
    <row r="47" spans="1:5" x14ac:dyDescent="0.25">
      <c r="D47" s="1" t="s">
        <v>65</v>
      </c>
      <c r="E47" s="4">
        <f>SUM(E40:E46)</f>
        <v>13.5</v>
      </c>
    </row>
    <row r="49" spans="1:5" x14ac:dyDescent="0.25">
      <c r="A49" s="28" t="s">
        <v>99</v>
      </c>
      <c r="B49" s="28"/>
      <c r="C49" s="28"/>
      <c r="D49" s="28"/>
      <c r="E49" s="28"/>
    </row>
    <row r="50" spans="1:5" ht="30" x14ac:dyDescent="0.25">
      <c r="A50" s="3" t="s">
        <v>42</v>
      </c>
      <c r="B50" s="3" t="s">
        <v>43</v>
      </c>
      <c r="C50" s="3" t="s">
        <v>44</v>
      </c>
      <c r="D50" s="3" t="s">
        <v>45</v>
      </c>
      <c r="E50" s="3" t="s">
        <v>46</v>
      </c>
    </row>
    <row r="51" spans="1:5" ht="75" x14ac:dyDescent="0.25">
      <c r="A51" s="17">
        <f>A40+7</f>
        <v>44235</v>
      </c>
      <c r="B51" s="6" t="s">
        <v>48</v>
      </c>
      <c r="C51" s="7" t="s">
        <v>100</v>
      </c>
      <c r="D51" s="7" t="s">
        <v>363</v>
      </c>
      <c r="E51" s="8">
        <v>2</v>
      </c>
    </row>
    <row r="52" spans="1:5" x14ac:dyDescent="0.25">
      <c r="A52" s="17">
        <f t="shared" ref="A52:A57" si="4">A41+7</f>
        <v>44236</v>
      </c>
      <c r="B52" s="10" t="s">
        <v>51</v>
      </c>
      <c r="C52" s="11"/>
      <c r="D52" s="11"/>
      <c r="E52" s="12"/>
    </row>
    <row r="53" spans="1:5" ht="45" x14ac:dyDescent="0.25">
      <c r="A53" s="17">
        <f t="shared" si="4"/>
        <v>44237</v>
      </c>
      <c r="B53" s="6" t="s">
        <v>54</v>
      </c>
      <c r="C53" s="7" t="s">
        <v>364</v>
      </c>
      <c r="D53" s="7" t="s">
        <v>365</v>
      </c>
      <c r="E53" s="8">
        <v>2.5</v>
      </c>
    </row>
    <row r="54" spans="1:5" x14ac:dyDescent="0.25">
      <c r="A54" s="17">
        <f t="shared" si="4"/>
        <v>44238</v>
      </c>
      <c r="B54" s="10" t="s">
        <v>57</v>
      </c>
      <c r="C54" s="11"/>
      <c r="D54" s="11"/>
      <c r="E54" s="12"/>
    </row>
    <row r="55" spans="1:5" ht="75" x14ac:dyDescent="0.25">
      <c r="A55" s="17">
        <f t="shared" si="4"/>
        <v>44239</v>
      </c>
      <c r="B55" s="6" t="s">
        <v>60</v>
      </c>
      <c r="C55" s="7" t="s">
        <v>344</v>
      </c>
      <c r="D55" s="7" t="s">
        <v>366</v>
      </c>
      <c r="E55" s="8">
        <v>2</v>
      </c>
    </row>
    <row r="56" spans="1:5" ht="30" x14ac:dyDescent="0.25">
      <c r="A56" s="17">
        <f t="shared" si="4"/>
        <v>44240</v>
      </c>
      <c r="B56" s="10" t="s">
        <v>63</v>
      </c>
      <c r="C56" s="11" t="s">
        <v>106</v>
      </c>
      <c r="D56" s="11" t="s">
        <v>367</v>
      </c>
      <c r="E56" s="12">
        <v>3.5</v>
      </c>
    </row>
    <row r="57" spans="1:5" ht="60" x14ac:dyDescent="0.25">
      <c r="A57" s="17">
        <f t="shared" si="4"/>
        <v>44241</v>
      </c>
      <c r="B57" s="6" t="s">
        <v>64</v>
      </c>
      <c r="C57" s="7" t="s">
        <v>368</v>
      </c>
      <c r="D57" s="7" t="s">
        <v>369</v>
      </c>
      <c r="E57" s="8">
        <v>4</v>
      </c>
    </row>
    <row r="58" spans="1:5" x14ac:dyDescent="0.25">
      <c r="D58" s="1" t="s">
        <v>65</v>
      </c>
      <c r="E58" s="4">
        <f>SUM(E51:E57)</f>
        <v>14</v>
      </c>
    </row>
    <row r="60" spans="1:5" x14ac:dyDescent="0.25">
      <c r="A60" s="28" t="s">
        <v>110</v>
      </c>
      <c r="B60" s="28"/>
      <c r="C60" s="28"/>
      <c r="D60" s="28"/>
      <c r="E60" s="28"/>
    </row>
    <row r="61" spans="1:5" ht="30" x14ac:dyDescent="0.25">
      <c r="A61" s="3" t="s">
        <v>42</v>
      </c>
      <c r="B61" s="3" t="s">
        <v>43</v>
      </c>
      <c r="C61" s="3" t="s">
        <v>44</v>
      </c>
      <c r="D61" s="3" t="s">
        <v>45</v>
      </c>
      <c r="E61" s="3" t="s">
        <v>46</v>
      </c>
    </row>
    <row r="62" spans="1:5" x14ac:dyDescent="0.25">
      <c r="A62" s="17">
        <f>A51+7</f>
        <v>44242</v>
      </c>
      <c r="B62" s="6" t="s">
        <v>48</v>
      </c>
      <c r="C62" s="22"/>
      <c r="D62" s="7"/>
      <c r="E62" s="8"/>
    </row>
    <row r="63" spans="1:5" ht="30" x14ac:dyDescent="0.25">
      <c r="A63" s="17">
        <f t="shared" ref="A63:A68" si="5">A52+7</f>
        <v>44243</v>
      </c>
      <c r="B63" s="24" t="s">
        <v>51</v>
      </c>
      <c r="C63" s="23" t="s">
        <v>111</v>
      </c>
      <c r="D63" s="25" t="s">
        <v>370</v>
      </c>
      <c r="E63" s="12">
        <v>1.5</v>
      </c>
    </row>
    <row r="64" spans="1:5" ht="45" x14ac:dyDescent="0.25">
      <c r="A64" s="17">
        <f t="shared" si="5"/>
        <v>44244</v>
      </c>
      <c r="B64" s="6" t="s">
        <v>54</v>
      </c>
      <c r="C64" s="26" t="s">
        <v>371</v>
      </c>
      <c r="D64" s="7" t="s">
        <v>372</v>
      </c>
      <c r="E64" s="8">
        <v>2</v>
      </c>
    </row>
    <row r="65" spans="1:5" ht="30" x14ac:dyDescent="0.25">
      <c r="A65" s="17">
        <f t="shared" si="5"/>
        <v>44245</v>
      </c>
      <c r="B65" s="10" t="s">
        <v>57</v>
      </c>
      <c r="C65" s="11" t="s">
        <v>373</v>
      </c>
      <c r="D65" s="11" t="s">
        <v>374</v>
      </c>
      <c r="E65" s="12">
        <v>4</v>
      </c>
    </row>
    <row r="66" spans="1:5" x14ac:dyDescent="0.25">
      <c r="A66" s="17">
        <f t="shared" si="5"/>
        <v>44246</v>
      </c>
      <c r="B66" s="6" t="s">
        <v>60</v>
      </c>
      <c r="C66" s="7" t="s">
        <v>375</v>
      </c>
      <c r="D66" s="7" t="s">
        <v>376</v>
      </c>
      <c r="E66" s="8">
        <v>1</v>
      </c>
    </row>
    <row r="67" spans="1:5" x14ac:dyDescent="0.25">
      <c r="A67" s="17">
        <f t="shared" si="5"/>
        <v>44247</v>
      </c>
      <c r="B67" s="10" t="s">
        <v>63</v>
      </c>
      <c r="C67" s="11" t="s">
        <v>119</v>
      </c>
      <c r="D67" s="11" t="s">
        <v>377</v>
      </c>
      <c r="E67" s="12">
        <v>2.5</v>
      </c>
    </row>
    <row r="68" spans="1:5" x14ac:dyDescent="0.25">
      <c r="A68" s="17">
        <f t="shared" si="5"/>
        <v>44248</v>
      </c>
      <c r="B68" s="6" t="s">
        <v>64</v>
      </c>
      <c r="C68" s="7" t="s">
        <v>378</v>
      </c>
      <c r="D68" s="7" t="s">
        <v>379</v>
      </c>
      <c r="E68" s="8">
        <v>1.5</v>
      </c>
    </row>
    <row r="69" spans="1:5" x14ac:dyDescent="0.25">
      <c r="D69" s="1" t="s">
        <v>65</v>
      </c>
      <c r="E69" s="4">
        <f>SUM(E62:E68)</f>
        <v>12.5</v>
      </c>
    </row>
    <row r="71" spans="1:5" x14ac:dyDescent="0.25">
      <c r="A71" s="28" t="s">
        <v>123</v>
      </c>
      <c r="B71" s="28"/>
      <c r="C71" s="28"/>
      <c r="D71" s="28"/>
      <c r="E71" s="28"/>
    </row>
    <row r="72" spans="1:5" ht="30" x14ac:dyDescent="0.25">
      <c r="A72" s="3" t="s">
        <v>42</v>
      </c>
      <c r="B72" s="3" t="s">
        <v>43</v>
      </c>
      <c r="C72" s="3" t="s">
        <v>44</v>
      </c>
      <c r="D72" s="3" t="s">
        <v>45</v>
      </c>
      <c r="E72" s="3" t="s">
        <v>46</v>
      </c>
    </row>
    <row r="73" spans="1:5" x14ac:dyDescent="0.25">
      <c r="A73" s="17">
        <f>A62+7</f>
        <v>44249</v>
      </c>
      <c r="B73" s="6" t="s">
        <v>48</v>
      </c>
      <c r="C73" s="7"/>
      <c r="D73" s="7"/>
      <c r="E73" s="8"/>
    </row>
    <row r="74" spans="1:5" x14ac:dyDescent="0.25">
      <c r="A74" s="17">
        <f t="shared" ref="A74:A79" si="6">A63+7</f>
        <v>44250</v>
      </c>
      <c r="B74" s="10" t="s">
        <v>51</v>
      </c>
      <c r="C74" s="11"/>
      <c r="D74" s="11"/>
      <c r="E74" s="12"/>
    </row>
    <row r="75" spans="1:5" ht="75" x14ac:dyDescent="0.25">
      <c r="A75" s="17">
        <f t="shared" si="6"/>
        <v>44251</v>
      </c>
      <c r="B75" s="6" t="s">
        <v>54</v>
      </c>
      <c r="C75" s="7" t="s">
        <v>380</v>
      </c>
      <c r="D75" s="7" t="s">
        <v>381</v>
      </c>
      <c r="E75" s="8">
        <v>1.5</v>
      </c>
    </row>
    <row r="76" spans="1:5" ht="60" x14ac:dyDescent="0.25">
      <c r="A76" s="17">
        <f t="shared" si="6"/>
        <v>44252</v>
      </c>
      <c r="B76" s="10" t="s">
        <v>57</v>
      </c>
      <c r="C76" s="11" t="s">
        <v>382</v>
      </c>
      <c r="D76" s="11" t="s">
        <v>383</v>
      </c>
      <c r="E76" s="12">
        <v>8</v>
      </c>
    </row>
    <row r="77" spans="1:5" ht="30" x14ac:dyDescent="0.25">
      <c r="A77" s="17">
        <f t="shared" si="6"/>
        <v>44253</v>
      </c>
      <c r="B77" s="6" t="s">
        <v>60</v>
      </c>
      <c r="C77" s="7" t="s">
        <v>384</v>
      </c>
      <c r="D77" s="7" t="s">
        <v>385</v>
      </c>
      <c r="E77" s="8">
        <v>2</v>
      </c>
    </row>
    <row r="78" spans="1:5" x14ac:dyDescent="0.25">
      <c r="A78" s="17">
        <f t="shared" si="6"/>
        <v>44254</v>
      </c>
      <c r="B78" s="10" t="s">
        <v>63</v>
      </c>
      <c r="C78" s="11"/>
      <c r="D78" s="11"/>
      <c r="E78" s="12"/>
    </row>
    <row r="79" spans="1:5" ht="60" x14ac:dyDescent="0.25">
      <c r="A79" s="17">
        <f t="shared" si="6"/>
        <v>44255</v>
      </c>
      <c r="B79" s="6" t="s">
        <v>64</v>
      </c>
      <c r="C79" s="7" t="s">
        <v>386</v>
      </c>
      <c r="D79" s="7" t="s">
        <v>387</v>
      </c>
      <c r="E79" s="8">
        <v>3</v>
      </c>
    </row>
    <row r="80" spans="1:5" x14ac:dyDescent="0.25">
      <c r="D80" s="1" t="s">
        <v>65</v>
      </c>
      <c r="E80" s="4">
        <f>SUM(E73:E79)</f>
        <v>14.5</v>
      </c>
    </row>
    <row r="82" spans="1:5" x14ac:dyDescent="0.25">
      <c r="A82" s="28" t="s">
        <v>134</v>
      </c>
      <c r="B82" s="28"/>
      <c r="C82" s="28"/>
      <c r="D82" s="28"/>
      <c r="E82" s="28"/>
    </row>
    <row r="83" spans="1:5" ht="30" x14ac:dyDescent="0.25">
      <c r="A83" s="3" t="s">
        <v>42</v>
      </c>
      <c r="B83" s="3" t="s">
        <v>43</v>
      </c>
      <c r="C83" s="3" t="s">
        <v>44</v>
      </c>
      <c r="D83" s="3" t="s">
        <v>45</v>
      </c>
      <c r="E83" s="3" t="s">
        <v>46</v>
      </c>
    </row>
    <row r="84" spans="1:5" x14ac:dyDescent="0.25">
      <c r="A84" s="17">
        <f>A73+7</f>
        <v>44256</v>
      </c>
      <c r="B84" s="6" t="s">
        <v>48</v>
      </c>
      <c r="C84" s="7"/>
      <c r="D84" s="7"/>
      <c r="E84" s="8"/>
    </row>
    <row r="85" spans="1:5" ht="45" x14ac:dyDescent="0.25">
      <c r="A85" s="17">
        <f t="shared" ref="A85:A90" si="7">A74+7</f>
        <v>44257</v>
      </c>
      <c r="B85" s="10" t="s">
        <v>51</v>
      </c>
      <c r="C85" s="11" t="s">
        <v>388</v>
      </c>
      <c r="D85" s="11" t="s">
        <v>389</v>
      </c>
      <c r="E85" s="12">
        <v>6</v>
      </c>
    </row>
    <row r="86" spans="1:5" x14ac:dyDescent="0.25">
      <c r="A86" s="17">
        <f t="shared" si="7"/>
        <v>44258</v>
      </c>
      <c r="B86" s="6" t="s">
        <v>54</v>
      </c>
      <c r="C86" s="7" t="s">
        <v>139</v>
      </c>
      <c r="D86" s="7" t="s">
        <v>390</v>
      </c>
      <c r="E86" s="8">
        <v>1</v>
      </c>
    </row>
    <row r="87" spans="1:5" x14ac:dyDescent="0.25">
      <c r="A87" s="17">
        <f t="shared" si="7"/>
        <v>44259</v>
      </c>
      <c r="B87" s="10" t="s">
        <v>57</v>
      </c>
      <c r="C87" s="11"/>
      <c r="D87" s="11"/>
      <c r="E87" s="12"/>
    </row>
    <row r="88" spans="1:5" ht="30" x14ac:dyDescent="0.25">
      <c r="A88" s="17">
        <f t="shared" si="7"/>
        <v>44260</v>
      </c>
      <c r="B88" s="6" t="s">
        <v>60</v>
      </c>
      <c r="C88" s="7" t="s">
        <v>391</v>
      </c>
      <c r="D88" s="7" t="s">
        <v>392</v>
      </c>
      <c r="E88" s="8">
        <v>1</v>
      </c>
    </row>
    <row r="89" spans="1:5" x14ac:dyDescent="0.25">
      <c r="A89" s="17">
        <f t="shared" si="7"/>
        <v>44261</v>
      </c>
      <c r="B89" s="10" t="s">
        <v>63</v>
      </c>
      <c r="C89" s="11"/>
      <c r="D89" s="11"/>
      <c r="E89" s="12"/>
    </row>
    <row r="90" spans="1:5" ht="60" x14ac:dyDescent="0.25">
      <c r="A90" s="17">
        <f t="shared" si="7"/>
        <v>44262</v>
      </c>
      <c r="B90" s="6" t="s">
        <v>64</v>
      </c>
      <c r="C90" s="7" t="s">
        <v>393</v>
      </c>
      <c r="D90" s="7" t="s">
        <v>394</v>
      </c>
      <c r="E90" s="8">
        <v>5</v>
      </c>
    </row>
    <row r="91" spans="1:5" x14ac:dyDescent="0.25">
      <c r="D91" s="1" t="s">
        <v>65</v>
      </c>
      <c r="E91" s="4">
        <f>SUM(E84:E90)</f>
        <v>13</v>
      </c>
    </row>
    <row r="93" spans="1:5" x14ac:dyDescent="0.25">
      <c r="A93" s="28" t="s">
        <v>148</v>
      </c>
      <c r="B93" s="28"/>
      <c r="C93" s="28"/>
      <c r="D93" s="28"/>
      <c r="E93" s="28"/>
    </row>
    <row r="94" spans="1:5" ht="30" x14ac:dyDescent="0.25">
      <c r="A94" s="3" t="s">
        <v>42</v>
      </c>
      <c r="B94" s="3" t="s">
        <v>43</v>
      </c>
      <c r="C94" s="3" t="s">
        <v>44</v>
      </c>
      <c r="D94" s="3" t="s">
        <v>45</v>
      </c>
      <c r="E94" s="3" t="s">
        <v>46</v>
      </c>
    </row>
    <row r="95" spans="1:5" ht="30" x14ac:dyDescent="0.25">
      <c r="A95" s="17">
        <f>A84+7</f>
        <v>44263</v>
      </c>
      <c r="B95" s="6" t="s">
        <v>48</v>
      </c>
      <c r="C95" s="7" t="s">
        <v>395</v>
      </c>
      <c r="D95" s="7" t="s">
        <v>396</v>
      </c>
      <c r="E95" s="8">
        <v>3</v>
      </c>
    </row>
    <row r="96" spans="1:5" ht="45" x14ac:dyDescent="0.25">
      <c r="A96" s="17">
        <f t="shared" ref="A96:A101" si="8">A85+7</f>
        <v>44264</v>
      </c>
      <c r="B96" s="10" t="s">
        <v>51</v>
      </c>
      <c r="C96" s="11" t="s">
        <v>397</v>
      </c>
      <c r="D96" s="11" t="s">
        <v>398</v>
      </c>
      <c r="E96" s="12">
        <v>3</v>
      </c>
    </row>
    <row r="97" spans="1:5" x14ac:dyDescent="0.25">
      <c r="A97" s="17">
        <f t="shared" si="8"/>
        <v>44265</v>
      </c>
      <c r="B97" s="6" t="s">
        <v>54</v>
      </c>
      <c r="C97" s="7"/>
      <c r="D97" s="7"/>
      <c r="E97" s="8"/>
    </row>
    <row r="98" spans="1:5" x14ac:dyDescent="0.25">
      <c r="A98" s="17">
        <f t="shared" si="8"/>
        <v>44266</v>
      </c>
      <c r="B98" s="10" t="s">
        <v>57</v>
      </c>
      <c r="C98" s="11"/>
      <c r="D98" s="11"/>
      <c r="E98" s="12"/>
    </row>
    <row r="99" spans="1:5" x14ac:dyDescent="0.25">
      <c r="A99" s="17">
        <f t="shared" si="8"/>
        <v>44267</v>
      </c>
      <c r="B99" s="6" t="s">
        <v>60</v>
      </c>
      <c r="C99" s="7"/>
      <c r="D99" s="7"/>
      <c r="E99" s="8"/>
    </row>
    <row r="100" spans="1:5" x14ac:dyDescent="0.25">
      <c r="A100" s="17">
        <f t="shared" si="8"/>
        <v>44268</v>
      </c>
      <c r="B100" s="10" t="s">
        <v>63</v>
      </c>
      <c r="C100" s="11"/>
      <c r="D100" s="11"/>
      <c r="E100" s="12"/>
    </row>
    <row r="101" spans="1:5" x14ac:dyDescent="0.25">
      <c r="A101" s="17">
        <f t="shared" si="8"/>
        <v>44269</v>
      </c>
      <c r="B101" s="6" t="s">
        <v>64</v>
      </c>
      <c r="C101" s="7"/>
      <c r="D101" s="7"/>
      <c r="E101" s="8"/>
    </row>
    <row r="102" spans="1:5" x14ac:dyDescent="0.25">
      <c r="D102" s="1" t="s">
        <v>65</v>
      </c>
      <c r="E102" s="4">
        <f>SUM(E95:E101)</f>
        <v>6</v>
      </c>
    </row>
    <row r="103" spans="1:5" hidden="1" x14ac:dyDescent="0.25">
      <c r="D103" s="18"/>
      <c r="E103" s="19"/>
    </row>
    <row r="104" spans="1:5" hidden="1" x14ac:dyDescent="0.25">
      <c r="A104" s="29" t="s">
        <v>159</v>
      </c>
      <c r="B104" s="29"/>
      <c r="C104" s="29"/>
      <c r="D104" s="29"/>
      <c r="E104" s="29"/>
    </row>
    <row r="105" spans="1:5" hidden="1" x14ac:dyDescent="0.25"/>
    <row r="106" spans="1:5" x14ac:dyDescent="0.25">
      <c r="A106" s="28" t="s">
        <v>160</v>
      </c>
      <c r="B106" s="28"/>
      <c r="C106" s="28"/>
      <c r="D106" s="28"/>
      <c r="E106" s="28"/>
    </row>
    <row r="107" spans="1:5" ht="30" x14ac:dyDescent="0.25">
      <c r="A107" s="3" t="s">
        <v>42</v>
      </c>
      <c r="B107" s="3" t="s">
        <v>43</v>
      </c>
      <c r="C107" s="3" t="s">
        <v>44</v>
      </c>
      <c r="D107" s="3" t="s">
        <v>45</v>
      </c>
      <c r="E107" s="3" t="s">
        <v>46</v>
      </c>
    </row>
    <row r="108" spans="1:5" ht="30" x14ac:dyDescent="0.25">
      <c r="A108" s="17">
        <f>A95+7</f>
        <v>44270</v>
      </c>
      <c r="B108" s="6" t="s">
        <v>48</v>
      </c>
      <c r="C108" s="7" t="s">
        <v>399</v>
      </c>
      <c r="D108" s="7" t="s">
        <v>400</v>
      </c>
      <c r="E108" s="8">
        <v>3</v>
      </c>
    </row>
    <row r="109" spans="1:5" ht="30" x14ac:dyDescent="0.25">
      <c r="A109" s="17">
        <f>A108+1</f>
        <v>44271</v>
      </c>
      <c r="B109" s="10" t="s">
        <v>51</v>
      </c>
      <c r="C109" s="11" t="s">
        <v>401</v>
      </c>
      <c r="D109" s="11" t="s">
        <v>402</v>
      </c>
      <c r="E109" s="12">
        <v>3</v>
      </c>
    </row>
    <row r="110" spans="1:5" ht="75" x14ac:dyDescent="0.25">
      <c r="A110" s="17">
        <f t="shared" ref="A110:A114" si="9">A109+1</f>
        <v>44272</v>
      </c>
      <c r="B110" s="6" t="s">
        <v>54</v>
      </c>
      <c r="C110" s="7" t="s">
        <v>403</v>
      </c>
      <c r="D110" s="7" t="s">
        <v>404</v>
      </c>
      <c r="E110" s="8">
        <v>3</v>
      </c>
    </row>
    <row r="111" spans="1:5" x14ac:dyDescent="0.25">
      <c r="A111" s="17">
        <f t="shared" si="9"/>
        <v>44273</v>
      </c>
      <c r="B111" s="10" t="s">
        <v>57</v>
      </c>
      <c r="C111" s="11"/>
      <c r="D111" s="11"/>
      <c r="E111" s="12"/>
    </row>
    <row r="112" spans="1:5" x14ac:dyDescent="0.25">
      <c r="A112" s="17">
        <f t="shared" si="9"/>
        <v>44274</v>
      </c>
      <c r="B112" s="6" t="s">
        <v>60</v>
      </c>
      <c r="C112" s="7" t="s">
        <v>405</v>
      </c>
      <c r="D112" s="7" t="s">
        <v>406</v>
      </c>
      <c r="E112" s="8">
        <v>6</v>
      </c>
    </row>
    <row r="113" spans="1:5" x14ac:dyDescent="0.25">
      <c r="A113" s="17">
        <f t="shared" si="9"/>
        <v>44275</v>
      </c>
      <c r="B113" s="10" t="s">
        <v>63</v>
      </c>
      <c r="C113" s="11"/>
      <c r="D113" s="11"/>
      <c r="E113" s="12"/>
    </row>
    <row r="114" spans="1:5" ht="30" x14ac:dyDescent="0.25">
      <c r="A114" s="17">
        <f t="shared" si="9"/>
        <v>44276</v>
      </c>
      <c r="B114" s="6" t="s">
        <v>64</v>
      </c>
      <c r="C114" s="7" t="s">
        <v>407</v>
      </c>
      <c r="D114" s="7" t="s">
        <v>408</v>
      </c>
      <c r="E114" s="8">
        <v>2</v>
      </c>
    </row>
    <row r="115" spans="1:5" x14ac:dyDescent="0.25">
      <c r="D115" s="1" t="s">
        <v>65</v>
      </c>
      <c r="E115" s="4">
        <f>SUM(E108:E114)</f>
        <v>17</v>
      </c>
    </row>
    <row r="117" spans="1:5" x14ac:dyDescent="0.25">
      <c r="A117" s="28" t="s">
        <v>173</v>
      </c>
      <c r="B117" s="28"/>
      <c r="C117" s="28"/>
      <c r="D117" s="28"/>
      <c r="E117" s="28"/>
    </row>
    <row r="118" spans="1:5" ht="30" x14ac:dyDescent="0.25">
      <c r="A118" s="3" t="s">
        <v>42</v>
      </c>
      <c r="B118" s="3" t="s">
        <v>43</v>
      </c>
      <c r="C118" s="3" t="s">
        <v>44</v>
      </c>
      <c r="D118" s="3" t="s">
        <v>45</v>
      </c>
      <c r="E118" s="3" t="s">
        <v>46</v>
      </c>
    </row>
    <row r="119" spans="1:5" ht="45" x14ac:dyDescent="0.25">
      <c r="A119" s="17">
        <f>A108+7</f>
        <v>44277</v>
      </c>
      <c r="B119" s="6" t="s">
        <v>48</v>
      </c>
      <c r="C119" s="7" t="s">
        <v>409</v>
      </c>
      <c r="D119" s="7" t="s">
        <v>410</v>
      </c>
      <c r="E119" s="8">
        <v>2.5</v>
      </c>
    </row>
    <row r="120" spans="1:5" ht="30" x14ac:dyDescent="0.25">
      <c r="A120" s="17">
        <f t="shared" ref="A120:A125" si="10">A109+7</f>
        <v>44278</v>
      </c>
      <c r="B120" s="10" t="s">
        <v>51</v>
      </c>
      <c r="C120" s="11" t="s">
        <v>411</v>
      </c>
      <c r="D120" s="11" t="s">
        <v>412</v>
      </c>
      <c r="E120" s="12">
        <v>1</v>
      </c>
    </row>
    <row r="121" spans="1:5" ht="30" x14ac:dyDescent="0.25">
      <c r="A121" s="17">
        <f t="shared" si="10"/>
        <v>44279</v>
      </c>
      <c r="B121" s="6" t="s">
        <v>54</v>
      </c>
      <c r="C121" s="7" t="s">
        <v>413</v>
      </c>
      <c r="D121" s="7" t="s">
        <v>414</v>
      </c>
      <c r="E121" s="8">
        <v>3</v>
      </c>
    </row>
    <row r="122" spans="1:5" ht="30" x14ac:dyDescent="0.25">
      <c r="A122" s="17">
        <f t="shared" si="10"/>
        <v>44280</v>
      </c>
      <c r="B122" s="10" t="s">
        <v>57</v>
      </c>
      <c r="C122" s="11" t="s">
        <v>415</v>
      </c>
      <c r="D122" s="11" t="s">
        <v>416</v>
      </c>
      <c r="E122" s="12">
        <v>1.5</v>
      </c>
    </row>
    <row r="123" spans="1:5" ht="60" x14ac:dyDescent="0.25">
      <c r="A123" s="17">
        <f t="shared" si="10"/>
        <v>44281</v>
      </c>
      <c r="B123" s="6" t="s">
        <v>60</v>
      </c>
      <c r="C123" s="7" t="s">
        <v>417</v>
      </c>
      <c r="D123" s="7" t="s">
        <v>418</v>
      </c>
      <c r="E123" s="8">
        <v>5</v>
      </c>
    </row>
    <row r="124" spans="1:5" ht="30" x14ac:dyDescent="0.25">
      <c r="A124" s="17">
        <f t="shared" si="10"/>
        <v>44282</v>
      </c>
      <c r="B124" s="10" t="s">
        <v>63</v>
      </c>
      <c r="C124" s="11" t="s">
        <v>318</v>
      </c>
      <c r="D124" s="11" t="s">
        <v>419</v>
      </c>
      <c r="E124" s="12">
        <v>1</v>
      </c>
    </row>
    <row r="125" spans="1:5" ht="30" x14ac:dyDescent="0.25">
      <c r="A125" s="17">
        <f t="shared" si="10"/>
        <v>44283</v>
      </c>
      <c r="B125" s="6" t="s">
        <v>64</v>
      </c>
      <c r="C125" s="7" t="s">
        <v>420</v>
      </c>
      <c r="D125" s="7" t="s">
        <v>421</v>
      </c>
      <c r="E125" s="8">
        <v>2</v>
      </c>
    </row>
    <row r="126" spans="1:5" x14ac:dyDescent="0.25">
      <c r="D126" s="1" t="s">
        <v>65</v>
      </c>
      <c r="E126" s="4">
        <f>SUM(E119:E125)</f>
        <v>16</v>
      </c>
    </row>
    <row r="128" spans="1:5" x14ac:dyDescent="0.25">
      <c r="A128" s="28" t="s">
        <v>186</v>
      </c>
      <c r="B128" s="28"/>
      <c r="C128" s="28"/>
      <c r="D128" s="28"/>
      <c r="E128" s="28"/>
    </row>
    <row r="129" spans="1:5" ht="30" x14ac:dyDescent="0.25">
      <c r="A129" s="3" t="s">
        <v>42</v>
      </c>
      <c r="B129" s="3" t="s">
        <v>43</v>
      </c>
      <c r="C129" s="3" t="s">
        <v>44</v>
      </c>
      <c r="D129" s="3" t="s">
        <v>45</v>
      </c>
      <c r="E129" s="3" t="s">
        <v>46</v>
      </c>
    </row>
    <row r="130" spans="1:5" ht="45" x14ac:dyDescent="0.25">
      <c r="A130" s="17">
        <f>A119+7</f>
        <v>44284</v>
      </c>
      <c r="B130" s="6" t="s">
        <v>48</v>
      </c>
      <c r="C130" s="7" t="s">
        <v>422</v>
      </c>
      <c r="D130" s="7" t="s">
        <v>423</v>
      </c>
      <c r="E130" s="8">
        <v>4.5</v>
      </c>
    </row>
    <row r="131" spans="1:5" x14ac:dyDescent="0.25">
      <c r="A131" s="17">
        <f t="shared" ref="A131:A136" si="11">A120+7</f>
        <v>44285</v>
      </c>
      <c r="B131" s="10" t="s">
        <v>51</v>
      </c>
      <c r="C131" s="11" t="s">
        <v>316</v>
      </c>
      <c r="D131" s="11" t="s">
        <v>424</v>
      </c>
      <c r="E131" s="12">
        <v>2</v>
      </c>
    </row>
    <row r="132" spans="1:5" x14ac:dyDescent="0.25">
      <c r="A132" s="17">
        <f t="shared" si="11"/>
        <v>44286</v>
      </c>
      <c r="B132" s="6" t="s">
        <v>54</v>
      </c>
      <c r="C132" s="7"/>
      <c r="D132" s="7"/>
      <c r="E132" s="8"/>
    </row>
    <row r="133" spans="1:5" ht="45" x14ac:dyDescent="0.25">
      <c r="A133" s="17">
        <f t="shared" si="11"/>
        <v>44287</v>
      </c>
      <c r="B133" s="10" t="s">
        <v>57</v>
      </c>
      <c r="C133" s="11" t="s">
        <v>425</v>
      </c>
      <c r="D133" s="11" t="s">
        <v>426</v>
      </c>
      <c r="E133" s="12">
        <v>3</v>
      </c>
    </row>
    <row r="134" spans="1:5" ht="45" x14ac:dyDescent="0.25">
      <c r="A134" s="17">
        <f t="shared" si="11"/>
        <v>44288</v>
      </c>
      <c r="B134" s="6" t="s">
        <v>60</v>
      </c>
      <c r="C134" s="7" t="s">
        <v>427</v>
      </c>
      <c r="D134" s="7" t="s">
        <v>428</v>
      </c>
      <c r="E134" s="8">
        <v>5</v>
      </c>
    </row>
    <row r="135" spans="1:5" x14ac:dyDescent="0.25">
      <c r="A135" s="17">
        <f t="shared" si="11"/>
        <v>44289</v>
      </c>
      <c r="B135" s="10" t="s">
        <v>63</v>
      </c>
      <c r="C135" s="11"/>
      <c r="D135" s="11"/>
      <c r="E135" s="12"/>
    </row>
    <row r="136" spans="1:5" x14ac:dyDescent="0.25">
      <c r="A136" s="17">
        <f t="shared" si="11"/>
        <v>44290</v>
      </c>
      <c r="B136" s="6" t="s">
        <v>64</v>
      </c>
      <c r="C136" s="7"/>
      <c r="D136" s="7"/>
      <c r="E136" s="8"/>
    </row>
    <row r="137" spans="1:5" x14ac:dyDescent="0.25">
      <c r="D137" s="1" t="s">
        <v>65</v>
      </c>
      <c r="E137" s="4">
        <f>SUM(E130:E136)</f>
        <v>14.5</v>
      </c>
    </row>
    <row r="139" spans="1:5" x14ac:dyDescent="0.25">
      <c r="A139" s="28" t="s">
        <v>197</v>
      </c>
      <c r="B139" s="28"/>
      <c r="C139" s="28"/>
      <c r="D139" s="28"/>
      <c r="E139" s="28"/>
    </row>
    <row r="140" spans="1:5" ht="30" x14ac:dyDescent="0.25">
      <c r="A140" s="3" t="s">
        <v>42</v>
      </c>
      <c r="B140" s="3" t="s">
        <v>43</v>
      </c>
      <c r="C140" s="3" t="s">
        <v>44</v>
      </c>
      <c r="D140" s="3" t="s">
        <v>45</v>
      </c>
      <c r="E140" s="3" t="s">
        <v>46</v>
      </c>
    </row>
    <row r="141" spans="1:5" ht="45" x14ac:dyDescent="0.25">
      <c r="A141" s="17">
        <f>A130+7</f>
        <v>44291</v>
      </c>
      <c r="B141" s="6" t="s">
        <v>48</v>
      </c>
      <c r="C141" s="7" t="s">
        <v>544</v>
      </c>
      <c r="D141" s="7" t="s">
        <v>543</v>
      </c>
      <c r="E141" s="8">
        <v>3.5</v>
      </c>
    </row>
    <row r="142" spans="1:5" ht="30" x14ac:dyDescent="0.25">
      <c r="A142" s="17">
        <f t="shared" ref="A142:A147" si="12">A131+7</f>
        <v>44292</v>
      </c>
      <c r="B142" s="10" t="s">
        <v>51</v>
      </c>
      <c r="C142" s="11" t="s">
        <v>545</v>
      </c>
      <c r="D142" s="11" t="s">
        <v>546</v>
      </c>
      <c r="E142" s="12">
        <v>12</v>
      </c>
    </row>
    <row r="143" spans="1:5" x14ac:dyDescent="0.25">
      <c r="A143" s="17">
        <f t="shared" si="12"/>
        <v>44293</v>
      </c>
      <c r="B143" s="6" t="s">
        <v>54</v>
      </c>
      <c r="C143" s="7"/>
      <c r="D143" s="7"/>
      <c r="E143" s="8"/>
    </row>
    <row r="144" spans="1:5" x14ac:dyDescent="0.25">
      <c r="A144" s="17">
        <f t="shared" si="12"/>
        <v>44294</v>
      </c>
      <c r="B144" s="10" t="s">
        <v>57</v>
      </c>
      <c r="C144" s="11"/>
      <c r="D144" s="11"/>
      <c r="E144" s="12"/>
    </row>
    <row r="145" spans="1:5" x14ac:dyDescent="0.25">
      <c r="A145" s="17">
        <f t="shared" si="12"/>
        <v>44295</v>
      </c>
      <c r="B145" s="6" t="s">
        <v>60</v>
      </c>
      <c r="C145" s="7"/>
      <c r="D145" s="7"/>
      <c r="E145" s="8"/>
    </row>
    <row r="146" spans="1:5" x14ac:dyDescent="0.25">
      <c r="A146" s="17">
        <f t="shared" si="12"/>
        <v>44296</v>
      </c>
      <c r="B146" s="10" t="s">
        <v>63</v>
      </c>
      <c r="C146" s="11"/>
      <c r="D146" s="11"/>
      <c r="E146" s="12"/>
    </row>
    <row r="147" spans="1:5" x14ac:dyDescent="0.25">
      <c r="A147" s="17">
        <f t="shared" si="12"/>
        <v>44297</v>
      </c>
      <c r="B147" s="6" t="s">
        <v>64</v>
      </c>
      <c r="C147" s="7"/>
      <c r="D147" s="7"/>
      <c r="E147" s="8"/>
    </row>
    <row r="148" spans="1:5" x14ac:dyDescent="0.25">
      <c r="D148" s="1" t="s">
        <v>65</v>
      </c>
      <c r="E148" s="4">
        <f>SUM(E141:E147)</f>
        <v>15.5</v>
      </c>
    </row>
    <row r="150" spans="1:5" x14ac:dyDescent="0.25">
      <c r="A150" s="28" t="s">
        <v>208</v>
      </c>
      <c r="B150" s="28"/>
      <c r="C150" s="28"/>
      <c r="D150" s="28"/>
      <c r="E150" s="28"/>
    </row>
    <row r="151" spans="1:5" ht="30" x14ac:dyDescent="0.25">
      <c r="A151" s="3" t="s">
        <v>42</v>
      </c>
      <c r="B151" s="3" t="s">
        <v>43</v>
      </c>
      <c r="C151" s="3" t="s">
        <v>44</v>
      </c>
      <c r="D151" s="3" t="s">
        <v>45</v>
      </c>
      <c r="E151" s="3" t="s">
        <v>46</v>
      </c>
    </row>
    <row r="152" spans="1:5" x14ac:dyDescent="0.25">
      <c r="A152" s="17">
        <f>A141+7</f>
        <v>44298</v>
      </c>
      <c r="B152" s="6" t="s">
        <v>48</v>
      </c>
      <c r="C152" s="7"/>
      <c r="D152" s="7"/>
      <c r="E152" s="8"/>
    </row>
    <row r="153" spans="1:5" x14ac:dyDescent="0.25">
      <c r="A153" s="17">
        <f t="shared" ref="A153:A158" si="13">A142+7</f>
        <v>44299</v>
      </c>
      <c r="B153" s="10" t="s">
        <v>51</v>
      </c>
      <c r="C153" s="11"/>
      <c r="D153" s="11"/>
      <c r="E153" s="12"/>
    </row>
    <row r="154" spans="1:5" x14ac:dyDescent="0.25">
      <c r="A154" s="17">
        <f t="shared" si="13"/>
        <v>44300</v>
      </c>
      <c r="B154" s="6" t="s">
        <v>54</v>
      </c>
      <c r="C154" s="7"/>
      <c r="D154" s="7"/>
      <c r="E154" s="8"/>
    </row>
    <row r="155" spans="1:5" x14ac:dyDescent="0.25">
      <c r="A155" s="17">
        <f t="shared" si="13"/>
        <v>44301</v>
      </c>
      <c r="B155" s="10" t="s">
        <v>57</v>
      </c>
      <c r="C155" s="11"/>
      <c r="D155" s="11"/>
      <c r="E155" s="12"/>
    </row>
    <row r="156" spans="1:5" x14ac:dyDescent="0.25">
      <c r="A156" s="17">
        <f t="shared" si="13"/>
        <v>44302</v>
      </c>
      <c r="B156" s="6" t="s">
        <v>60</v>
      </c>
      <c r="C156" s="7"/>
      <c r="D156" s="7"/>
      <c r="E156" s="8"/>
    </row>
    <row r="157" spans="1:5" x14ac:dyDescent="0.25">
      <c r="A157" s="17">
        <f t="shared" si="13"/>
        <v>44303</v>
      </c>
      <c r="B157" s="10" t="s">
        <v>63</v>
      </c>
      <c r="C157" s="11"/>
      <c r="D157" s="11"/>
      <c r="E157" s="12"/>
    </row>
    <row r="158" spans="1:5" x14ac:dyDescent="0.25">
      <c r="A158" s="17">
        <f t="shared" si="13"/>
        <v>44304</v>
      </c>
      <c r="B158" s="6" t="s">
        <v>64</v>
      </c>
      <c r="C158" s="7"/>
      <c r="D158" s="7"/>
      <c r="E158" s="8"/>
    </row>
    <row r="159" spans="1:5" x14ac:dyDescent="0.25">
      <c r="D159" s="1" t="s">
        <v>65</v>
      </c>
      <c r="E159" s="4">
        <f>SUM(E152:E158)</f>
        <v>0</v>
      </c>
    </row>
    <row r="161" spans="1:5" x14ac:dyDescent="0.25">
      <c r="A161" s="28" t="s">
        <v>209</v>
      </c>
      <c r="B161" s="28"/>
      <c r="C161" s="28"/>
      <c r="D161" s="28"/>
      <c r="E161" s="28"/>
    </row>
    <row r="162" spans="1:5" ht="30" x14ac:dyDescent="0.25">
      <c r="A162" s="3" t="s">
        <v>42</v>
      </c>
      <c r="B162" s="3" t="s">
        <v>43</v>
      </c>
      <c r="C162" s="3" t="s">
        <v>44</v>
      </c>
      <c r="D162" s="3" t="s">
        <v>45</v>
      </c>
      <c r="E162" s="3" t="s">
        <v>46</v>
      </c>
    </row>
    <row r="163" spans="1:5" x14ac:dyDescent="0.25">
      <c r="A163" s="17">
        <f>A152+7</f>
        <v>44305</v>
      </c>
      <c r="B163" s="6" t="s">
        <v>48</v>
      </c>
      <c r="C163" s="7"/>
      <c r="D163" s="7"/>
      <c r="E163" s="8"/>
    </row>
    <row r="164" spans="1:5" x14ac:dyDescent="0.25">
      <c r="A164" s="17">
        <f t="shared" ref="A164:A169" si="14">A153+7</f>
        <v>44306</v>
      </c>
      <c r="B164" s="10" t="s">
        <v>51</v>
      </c>
      <c r="C164" s="11"/>
      <c r="D164" s="11"/>
      <c r="E164" s="12"/>
    </row>
    <row r="165" spans="1:5" x14ac:dyDescent="0.25">
      <c r="A165" s="17">
        <f t="shared" si="14"/>
        <v>44307</v>
      </c>
      <c r="B165" s="6" t="s">
        <v>54</v>
      </c>
      <c r="C165" s="7"/>
      <c r="D165" s="7"/>
      <c r="E165" s="8"/>
    </row>
    <row r="166" spans="1:5" x14ac:dyDescent="0.25">
      <c r="A166" s="17">
        <f t="shared" si="14"/>
        <v>44308</v>
      </c>
      <c r="B166" s="10" t="s">
        <v>57</v>
      </c>
      <c r="C166" s="11"/>
      <c r="D166" s="11"/>
      <c r="E166" s="12"/>
    </row>
    <row r="167" spans="1:5" x14ac:dyDescent="0.25">
      <c r="A167" s="17">
        <f t="shared" si="14"/>
        <v>44309</v>
      </c>
      <c r="B167" s="6" t="s">
        <v>60</v>
      </c>
      <c r="C167" s="7"/>
      <c r="D167" s="7"/>
      <c r="E167" s="8"/>
    </row>
    <row r="168" spans="1:5" x14ac:dyDescent="0.25">
      <c r="A168" s="17">
        <f t="shared" si="14"/>
        <v>44310</v>
      </c>
      <c r="B168" s="10" t="s">
        <v>63</v>
      </c>
      <c r="C168" s="11"/>
      <c r="D168" s="11"/>
      <c r="E168" s="12"/>
    </row>
    <row r="169" spans="1:5" x14ac:dyDescent="0.25">
      <c r="A169" s="17">
        <f t="shared" si="14"/>
        <v>44311</v>
      </c>
      <c r="B169" s="6" t="s">
        <v>64</v>
      </c>
      <c r="C169" s="7"/>
      <c r="D169" s="7"/>
      <c r="E169" s="8"/>
    </row>
    <row r="170" spans="1:5" x14ac:dyDescent="0.25">
      <c r="D170" s="1" t="s">
        <v>65</v>
      </c>
      <c r="E170" s="4">
        <f>SUM(E163:E169)</f>
        <v>0</v>
      </c>
    </row>
  </sheetData>
  <mergeCells count="16">
    <mergeCell ref="A150:E150"/>
    <mergeCell ref="A161:E161"/>
    <mergeCell ref="A71:E71"/>
    <mergeCell ref="A82:E82"/>
    <mergeCell ref="A93:E93"/>
    <mergeCell ref="A104:E104"/>
    <mergeCell ref="A106:E106"/>
    <mergeCell ref="A60:E60"/>
    <mergeCell ref="A117:E117"/>
    <mergeCell ref="A128:E128"/>
    <mergeCell ref="A139:E139"/>
    <mergeCell ref="A5:E5"/>
    <mergeCell ref="A16:E16"/>
    <mergeCell ref="A27:E27"/>
    <mergeCell ref="A38:E38"/>
    <mergeCell ref="A49:E4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B1594-E07C-4BC3-8BE1-F0AB9641B8EF}">
  <dimension ref="A1:G170"/>
  <sheetViews>
    <sheetView topLeftCell="A125" workbookViewId="0">
      <selection activeCell="G134" sqref="G134"/>
    </sheetView>
  </sheetViews>
  <sheetFormatPr defaultRowHeight="15" x14ac:dyDescent="0.25"/>
  <cols>
    <col min="2" max="2" width="14.5703125" bestFit="1" customWidth="1"/>
    <col min="3" max="3" width="32" bestFit="1" customWidth="1"/>
    <col min="4" max="4" width="45.5703125" customWidth="1"/>
    <col min="5" max="5" width="10.28515625" customWidth="1"/>
  </cols>
  <sheetData>
    <row r="1" spans="1:7" x14ac:dyDescent="0.25">
      <c r="B1" t="s">
        <v>0</v>
      </c>
      <c r="C1" t="s">
        <v>429</v>
      </c>
      <c r="G1" s="16" t="s">
        <v>33</v>
      </c>
    </row>
    <row r="2" spans="1:7" x14ac:dyDescent="0.25">
      <c r="B2" t="s">
        <v>34</v>
      </c>
      <c r="C2" t="s">
        <v>430</v>
      </c>
      <c r="G2" s="16" t="s">
        <v>36</v>
      </c>
    </row>
    <row r="3" spans="1:7" x14ac:dyDescent="0.25">
      <c r="B3" t="s">
        <v>37</v>
      </c>
      <c r="C3" t="s">
        <v>431</v>
      </c>
      <c r="G3" s="16" t="s">
        <v>38</v>
      </c>
    </row>
    <row r="4" spans="1:7" x14ac:dyDescent="0.25">
      <c r="G4" s="16" t="s">
        <v>39</v>
      </c>
    </row>
    <row r="5" spans="1:7" x14ac:dyDescent="0.25">
      <c r="A5" s="28" t="s">
        <v>40</v>
      </c>
      <c r="B5" s="28"/>
      <c r="C5" s="28"/>
      <c r="D5" s="28"/>
      <c r="E5" s="28"/>
      <c r="G5" s="16" t="s">
        <v>41</v>
      </c>
    </row>
    <row r="6" spans="1:7" ht="30" x14ac:dyDescent="0.25">
      <c r="A6" s="3" t="s">
        <v>42</v>
      </c>
      <c r="B6" s="3" t="s">
        <v>43</v>
      </c>
      <c r="C6" s="3" t="s">
        <v>44</v>
      </c>
      <c r="D6" s="3" t="s">
        <v>45</v>
      </c>
      <c r="E6" s="3" t="s">
        <v>46</v>
      </c>
      <c r="G6" s="16" t="s">
        <v>47</v>
      </c>
    </row>
    <row r="7" spans="1:7" s="2" customFormat="1" x14ac:dyDescent="0.25">
      <c r="A7" s="17">
        <v>44207</v>
      </c>
      <c r="B7" s="6" t="s">
        <v>48</v>
      </c>
      <c r="C7" s="7"/>
      <c r="D7" s="7"/>
      <c r="E7" s="8"/>
    </row>
    <row r="8" spans="1:7" ht="30" x14ac:dyDescent="0.25">
      <c r="A8" s="17">
        <f>A7+1</f>
        <v>44208</v>
      </c>
      <c r="B8" s="10" t="s">
        <v>51</v>
      </c>
      <c r="C8" s="11" t="s">
        <v>52</v>
      </c>
      <c r="D8" s="11" t="s">
        <v>212</v>
      </c>
      <c r="E8" s="12">
        <v>1</v>
      </c>
    </row>
    <row r="9" spans="1:7" ht="45" x14ac:dyDescent="0.25">
      <c r="A9" s="17">
        <f t="shared" ref="A9:A13" si="0">A8+1</f>
        <v>44209</v>
      </c>
      <c r="B9" s="6" t="s">
        <v>54</v>
      </c>
      <c r="C9" s="7" t="s">
        <v>213</v>
      </c>
      <c r="D9" s="7" t="s">
        <v>214</v>
      </c>
      <c r="E9" s="8">
        <v>1.75</v>
      </c>
    </row>
    <row r="10" spans="1:7" ht="30" x14ac:dyDescent="0.25">
      <c r="A10" s="17">
        <f t="shared" si="0"/>
        <v>44210</v>
      </c>
      <c r="B10" s="10" t="s">
        <v>57</v>
      </c>
      <c r="C10" s="11" t="s">
        <v>215</v>
      </c>
      <c r="D10" s="11" t="s">
        <v>432</v>
      </c>
      <c r="E10" s="12">
        <v>2.5</v>
      </c>
    </row>
    <row r="11" spans="1:7" ht="45" x14ac:dyDescent="0.25">
      <c r="A11" s="17">
        <f t="shared" si="0"/>
        <v>44211</v>
      </c>
      <c r="B11" s="6" t="s">
        <v>60</v>
      </c>
      <c r="C11" s="20" t="s">
        <v>217</v>
      </c>
      <c r="D11" s="7" t="s">
        <v>218</v>
      </c>
      <c r="E11" s="8">
        <v>1</v>
      </c>
    </row>
    <row r="12" spans="1:7" x14ac:dyDescent="0.25">
      <c r="A12" s="17">
        <f t="shared" si="0"/>
        <v>44212</v>
      </c>
      <c r="B12" s="10" t="s">
        <v>63</v>
      </c>
      <c r="C12" s="11"/>
      <c r="D12" s="11"/>
      <c r="E12" s="12"/>
    </row>
    <row r="13" spans="1:7" x14ac:dyDescent="0.25">
      <c r="A13" s="17">
        <f t="shared" si="0"/>
        <v>44213</v>
      </c>
      <c r="B13" s="6" t="s">
        <v>64</v>
      </c>
      <c r="C13" s="7"/>
      <c r="D13" s="7"/>
      <c r="E13" s="8"/>
    </row>
    <row r="14" spans="1:7" x14ac:dyDescent="0.25">
      <c r="D14" s="1" t="s">
        <v>65</v>
      </c>
      <c r="E14" s="4">
        <f>SUM(E7:E13)</f>
        <v>6.25</v>
      </c>
    </row>
    <row r="16" spans="1:7" x14ac:dyDescent="0.25">
      <c r="A16" s="28" t="s">
        <v>66</v>
      </c>
      <c r="B16" s="28"/>
      <c r="C16" s="28"/>
      <c r="D16" s="28"/>
      <c r="E16" s="28"/>
    </row>
    <row r="17" spans="1:5" ht="30" x14ac:dyDescent="0.25">
      <c r="A17" s="3" t="s">
        <v>42</v>
      </c>
      <c r="B17" s="3" t="s">
        <v>43</v>
      </c>
      <c r="C17" s="3" t="s">
        <v>44</v>
      </c>
      <c r="D17" s="3" t="s">
        <v>45</v>
      </c>
      <c r="E17" s="3" t="s">
        <v>46</v>
      </c>
    </row>
    <row r="18" spans="1:5" s="2" customFormat="1" x14ac:dyDescent="0.25">
      <c r="A18" s="17">
        <f>A7+7</f>
        <v>44214</v>
      </c>
      <c r="B18" s="6" t="s">
        <v>48</v>
      </c>
      <c r="C18" s="7"/>
      <c r="D18" s="7"/>
      <c r="E18" s="8"/>
    </row>
    <row r="19" spans="1:5" ht="60" x14ac:dyDescent="0.25">
      <c r="A19" s="17">
        <f>A18+1</f>
        <v>44215</v>
      </c>
      <c r="B19" s="10" t="s">
        <v>51</v>
      </c>
      <c r="C19" s="11" t="s">
        <v>67</v>
      </c>
      <c r="D19" s="11" t="s">
        <v>433</v>
      </c>
      <c r="E19" s="12">
        <v>2</v>
      </c>
    </row>
    <row r="20" spans="1:5" ht="90" x14ac:dyDescent="0.25">
      <c r="A20" s="17">
        <f t="shared" ref="A20:A24" si="1">A19+1</f>
        <v>44216</v>
      </c>
      <c r="B20" s="6" t="s">
        <v>54</v>
      </c>
      <c r="C20" s="7" t="s">
        <v>335</v>
      </c>
      <c r="D20" s="7" t="s">
        <v>434</v>
      </c>
      <c r="E20" s="8">
        <v>1.25</v>
      </c>
    </row>
    <row r="21" spans="1:5" ht="75" x14ac:dyDescent="0.25">
      <c r="A21" s="17">
        <f t="shared" si="1"/>
        <v>44217</v>
      </c>
      <c r="B21" s="10" t="s">
        <v>57</v>
      </c>
      <c r="C21" s="11" t="s">
        <v>221</v>
      </c>
      <c r="D21" s="11" t="s">
        <v>435</v>
      </c>
      <c r="E21" s="12">
        <v>1.5</v>
      </c>
    </row>
    <row r="22" spans="1:5" ht="60" x14ac:dyDescent="0.25">
      <c r="A22" s="17">
        <f t="shared" si="1"/>
        <v>44218</v>
      </c>
      <c r="B22" s="6" t="s">
        <v>60</v>
      </c>
      <c r="C22" s="7" t="s">
        <v>436</v>
      </c>
      <c r="D22" s="7" t="s">
        <v>437</v>
      </c>
      <c r="E22" s="8">
        <v>1</v>
      </c>
    </row>
    <row r="23" spans="1:5" x14ac:dyDescent="0.25">
      <c r="A23" s="17">
        <f t="shared" si="1"/>
        <v>44219</v>
      </c>
      <c r="B23" s="10" t="s">
        <v>63</v>
      </c>
      <c r="C23" s="11"/>
      <c r="D23" s="11"/>
      <c r="E23" s="12"/>
    </row>
    <row r="24" spans="1:5" ht="45" x14ac:dyDescent="0.25">
      <c r="A24" s="17">
        <f t="shared" si="1"/>
        <v>44220</v>
      </c>
      <c r="B24" s="6" t="s">
        <v>64</v>
      </c>
      <c r="C24" s="7" t="s">
        <v>438</v>
      </c>
      <c r="D24" s="7" t="s">
        <v>439</v>
      </c>
      <c r="E24" s="8">
        <v>2.5</v>
      </c>
    </row>
    <row r="25" spans="1:5" x14ac:dyDescent="0.25">
      <c r="D25" s="1" t="s">
        <v>65</v>
      </c>
      <c r="E25" s="4">
        <f>SUM(E18:E24)</f>
        <v>8.25</v>
      </c>
    </row>
    <row r="27" spans="1:5" x14ac:dyDescent="0.25">
      <c r="A27" s="28" t="s">
        <v>79</v>
      </c>
      <c r="B27" s="28"/>
      <c r="C27" s="28"/>
      <c r="D27" s="28"/>
      <c r="E27" s="28"/>
    </row>
    <row r="28" spans="1:5" ht="30" x14ac:dyDescent="0.25">
      <c r="A28" s="3" t="s">
        <v>42</v>
      </c>
      <c r="B28" s="3" t="s">
        <v>43</v>
      </c>
      <c r="C28" s="3" t="s">
        <v>44</v>
      </c>
      <c r="D28" s="3" t="s">
        <v>45</v>
      </c>
      <c r="E28" s="3" t="s">
        <v>46</v>
      </c>
    </row>
    <row r="29" spans="1:5" x14ac:dyDescent="0.25">
      <c r="A29" s="17">
        <f>A18+7</f>
        <v>44221</v>
      </c>
      <c r="B29" s="6" t="s">
        <v>48</v>
      </c>
      <c r="C29" s="7" t="s">
        <v>440</v>
      </c>
      <c r="D29" s="7" t="s">
        <v>441</v>
      </c>
      <c r="E29" s="8">
        <v>1</v>
      </c>
    </row>
    <row r="30" spans="1:5" ht="30" x14ac:dyDescent="0.25">
      <c r="A30" s="17">
        <f t="shared" ref="A30:A35" si="2">A19+7</f>
        <v>44222</v>
      </c>
      <c r="B30" s="10" t="s">
        <v>51</v>
      </c>
      <c r="C30" s="11" t="s">
        <v>442</v>
      </c>
      <c r="D30" s="11" t="s">
        <v>443</v>
      </c>
      <c r="E30" s="12">
        <v>4</v>
      </c>
    </row>
    <row r="31" spans="1:5" ht="45" x14ac:dyDescent="0.25">
      <c r="A31" s="17">
        <f t="shared" si="2"/>
        <v>44223</v>
      </c>
      <c r="B31" s="6" t="s">
        <v>54</v>
      </c>
      <c r="C31" s="7" t="s">
        <v>444</v>
      </c>
      <c r="D31" s="7" t="s">
        <v>445</v>
      </c>
      <c r="E31" s="8">
        <v>5</v>
      </c>
    </row>
    <row r="32" spans="1:5" x14ac:dyDescent="0.25">
      <c r="A32" s="17">
        <f t="shared" si="2"/>
        <v>44224</v>
      </c>
      <c r="B32" s="10" t="s">
        <v>57</v>
      </c>
      <c r="C32" s="11" t="s">
        <v>67</v>
      </c>
      <c r="D32" s="11" t="s">
        <v>446</v>
      </c>
      <c r="E32" s="12">
        <v>2</v>
      </c>
    </row>
    <row r="33" spans="1:7" ht="30" x14ac:dyDescent="0.25">
      <c r="A33" s="17">
        <f t="shared" si="2"/>
        <v>44225</v>
      </c>
      <c r="B33" s="6" t="s">
        <v>60</v>
      </c>
      <c r="C33" s="7" t="s">
        <v>447</v>
      </c>
      <c r="D33" s="7" t="s">
        <v>448</v>
      </c>
      <c r="E33" s="8">
        <v>3</v>
      </c>
    </row>
    <row r="34" spans="1:7" x14ac:dyDescent="0.25">
      <c r="A34" s="17">
        <f t="shared" si="2"/>
        <v>44226</v>
      </c>
      <c r="B34" s="10" t="s">
        <v>63</v>
      </c>
      <c r="C34" s="11"/>
      <c r="D34" s="11"/>
      <c r="E34" s="12"/>
    </row>
    <row r="35" spans="1:7" x14ac:dyDescent="0.25">
      <c r="A35" s="17">
        <f t="shared" si="2"/>
        <v>44227</v>
      </c>
      <c r="B35" s="6" t="s">
        <v>64</v>
      </c>
      <c r="C35" s="7" t="s">
        <v>449</v>
      </c>
      <c r="D35" s="7" t="s">
        <v>450</v>
      </c>
      <c r="E35" s="8">
        <v>0.25</v>
      </c>
    </row>
    <row r="36" spans="1:7" x14ac:dyDescent="0.25">
      <c r="D36" s="1" t="s">
        <v>65</v>
      </c>
      <c r="E36" s="4">
        <f>SUM(E29:E35)</f>
        <v>15.25</v>
      </c>
    </row>
    <row r="38" spans="1:7" x14ac:dyDescent="0.25">
      <c r="A38" s="28" t="s">
        <v>90</v>
      </c>
      <c r="B38" s="28"/>
      <c r="C38" s="28"/>
      <c r="D38" s="28"/>
      <c r="E38" s="28"/>
    </row>
    <row r="39" spans="1:7" ht="30" x14ac:dyDescent="0.25">
      <c r="A39" s="3" t="s">
        <v>42</v>
      </c>
      <c r="B39" s="3" t="s">
        <v>43</v>
      </c>
      <c r="C39" s="3" t="s">
        <v>44</v>
      </c>
      <c r="D39" s="3" t="s">
        <v>45</v>
      </c>
      <c r="E39" s="3" t="s">
        <v>46</v>
      </c>
    </row>
    <row r="40" spans="1:7" ht="45" x14ac:dyDescent="0.25">
      <c r="A40" s="17">
        <f>A29+7</f>
        <v>44228</v>
      </c>
      <c r="B40" s="6" t="s">
        <v>48</v>
      </c>
      <c r="C40" s="7" t="s">
        <v>237</v>
      </c>
      <c r="D40" s="7" t="s">
        <v>451</v>
      </c>
      <c r="E40" s="8">
        <v>2.25</v>
      </c>
    </row>
    <row r="41" spans="1:7" ht="30" x14ac:dyDescent="0.25">
      <c r="A41" s="17">
        <f t="shared" ref="A41:A46" si="3">A30+7</f>
        <v>44229</v>
      </c>
      <c r="B41" s="10" t="s">
        <v>51</v>
      </c>
      <c r="C41" s="11" t="s">
        <v>442</v>
      </c>
      <c r="D41" s="11" t="s">
        <v>452</v>
      </c>
      <c r="E41" s="12">
        <v>4</v>
      </c>
    </row>
    <row r="42" spans="1:7" x14ac:dyDescent="0.25">
      <c r="A42" s="17">
        <f t="shared" si="3"/>
        <v>44230</v>
      </c>
      <c r="B42" s="6" t="s">
        <v>54</v>
      </c>
      <c r="C42" s="7"/>
      <c r="D42" s="7"/>
      <c r="E42" s="8"/>
    </row>
    <row r="43" spans="1:7" x14ac:dyDescent="0.25">
      <c r="A43" s="17">
        <f t="shared" si="3"/>
        <v>44231</v>
      </c>
      <c r="B43" s="10" t="s">
        <v>57</v>
      </c>
      <c r="C43" s="11" t="s">
        <v>453</v>
      </c>
      <c r="D43" s="11" t="s">
        <v>454</v>
      </c>
      <c r="E43" s="12">
        <v>4.5</v>
      </c>
    </row>
    <row r="44" spans="1:7" x14ac:dyDescent="0.25">
      <c r="A44" s="17">
        <f t="shared" si="3"/>
        <v>44232</v>
      </c>
      <c r="B44" s="6" t="s">
        <v>60</v>
      </c>
      <c r="C44" s="7"/>
      <c r="D44" s="7"/>
      <c r="E44" s="8"/>
    </row>
    <row r="45" spans="1:7" ht="30" x14ac:dyDescent="0.25">
      <c r="A45" s="17">
        <f t="shared" si="3"/>
        <v>44233</v>
      </c>
      <c r="B45" s="10" t="s">
        <v>63</v>
      </c>
      <c r="C45" s="11" t="s">
        <v>455</v>
      </c>
      <c r="D45" s="11" t="s">
        <v>456</v>
      </c>
      <c r="E45" s="12">
        <v>1.75</v>
      </c>
    </row>
    <row r="46" spans="1:7" ht="30" x14ac:dyDescent="0.25">
      <c r="A46" s="17">
        <f t="shared" si="3"/>
        <v>44234</v>
      </c>
      <c r="B46" s="6" t="s">
        <v>64</v>
      </c>
      <c r="C46" s="7" t="s">
        <v>457</v>
      </c>
      <c r="D46" s="7" t="s">
        <v>458</v>
      </c>
      <c r="E46" s="8">
        <v>2</v>
      </c>
      <c r="G46" s="16"/>
    </row>
    <row r="47" spans="1:7" x14ac:dyDescent="0.25">
      <c r="D47" s="1" t="s">
        <v>65</v>
      </c>
      <c r="E47" s="4">
        <f>SUM(E40:E46)</f>
        <v>14.5</v>
      </c>
    </row>
    <row r="49" spans="1:5" x14ac:dyDescent="0.25">
      <c r="A49" s="28" t="s">
        <v>99</v>
      </c>
      <c r="B49" s="28"/>
      <c r="C49" s="28"/>
      <c r="D49" s="28"/>
      <c r="E49" s="28"/>
    </row>
    <row r="50" spans="1:5" ht="30" x14ac:dyDescent="0.25">
      <c r="A50" s="3" t="s">
        <v>42</v>
      </c>
      <c r="B50" s="3" t="s">
        <v>43</v>
      </c>
      <c r="C50" s="3" t="s">
        <v>44</v>
      </c>
      <c r="D50" s="3" t="s">
        <v>45</v>
      </c>
      <c r="E50" s="3" t="s">
        <v>46</v>
      </c>
    </row>
    <row r="51" spans="1:5" ht="60" x14ac:dyDescent="0.25">
      <c r="A51" s="17">
        <f>A40+7</f>
        <v>44235</v>
      </c>
      <c r="B51" s="6" t="s">
        <v>48</v>
      </c>
      <c r="C51" s="7" t="s">
        <v>459</v>
      </c>
      <c r="D51" s="7" t="s">
        <v>460</v>
      </c>
      <c r="E51" s="8">
        <v>2</v>
      </c>
    </row>
    <row r="52" spans="1:5" x14ac:dyDescent="0.25">
      <c r="A52" s="17">
        <f t="shared" ref="A52:A57" si="4">A41+7</f>
        <v>44236</v>
      </c>
      <c r="B52" s="10" t="s">
        <v>51</v>
      </c>
      <c r="C52" s="11"/>
      <c r="D52" s="11"/>
      <c r="E52" s="12"/>
    </row>
    <row r="53" spans="1:5" x14ac:dyDescent="0.25">
      <c r="A53" s="17">
        <f t="shared" si="4"/>
        <v>44237</v>
      </c>
      <c r="B53" s="6" t="s">
        <v>54</v>
      </c>
      <c r="C53" s="7"/>
      <c r="D53" s="7"/>
      <c r="E53" s="8"/>
    </row>
    <row r="54" spans="1:5" x14ac:dyDescent="0.25">
      <c r="A54" s="17">
        <f t="shared" si="4"/>
        <v>44238</v>
      </c>
      <c r="B54" s="10" t="s">
        <v>57</v>
      </c>
      <c r="C54" s="11"/>
      <c r="D54" s="11"/>
      <c r="E54" s="12"/>
    </row>
    <row r="55" spans="1:5" x14ac:dyDescent="0.25">
      <c r="A55" s="17">
        <f t="shared" si="4"/>
        <v>44239</v>
      </c>
      <c r="B55" s="6" t="s">
        <v>60</v>
      </c>
      <c r="C55" s="7"/>
      <c r="D55" s="7"/>
      <c r="E55" s="8"/>
    </row>
    <row r="56" spans="1:5" x14ac:dyDescent="0.25">
      <c r="A56" s="17">
        <f t="shared" si="4"/>
        <v>44240</v>
      </c>
      <c r="B56" s="10" t="s">
        <v>63</v>
      </c>
      <c r="C56" s="11"/>
      <c r="D56" s="11"/>
      <c r="E56" s="12"/>
    </row>
    <row r="57" spans="1:5" x14ac:dyDescent="0.25">
      <c r="A57" s="17">
        <f t="shared" si="4"/>
        <v>44241</v>
      </c>
      <c r="B57" s="6" t="s">
        <v>64</v>
      </c>
      <c r="C57" s="7"/>
      <c r="D57" s="7"/>
      <c r="E57" s="8"/>
    </row>
    <row r="58" spans="1:5" x14ac:dyDescent="0.25">
      <c r="D58" s="1" t="s">
        <v>65</v>
      </c>
      <c r="E58" s="4">
        <f>SUM(E51:E57)</f>
        <v>2</v>
      </c>
    </row>
    <row r="60" spans="1:5" x14ac:dyDescent="0.25">
      <c r="A60" s="28" t="s">
        <v>110</v>
      </c>
      <c r="B60" s="28"/>
      <c r="C60" s="28"/>
      <c r="D60" s="28"/>
      <c r="E60" s="28"/>
    </row>
    <row r="61" spans="1:5" ht="30" x14ac:dyDescent="0.25">
      <c r="A61" s="3" t="s">
        <v>42</v>
      </c>
      <c r="B61" s="3" t="s">
        <v>43</v>
      </c>
      <c r="C61" s="3" t="s">
        <v>44</v>
      </c>
      <c r="D61" s="3" t="s">
        <v>45</v>
      </c>
      <c r="E61" s="3" t="s">
        <v>46</v>
      </c>
    </row>
    <row r="62" spans="1:5" x14ac:dyDescent="0.25">
      <c r="A62" s="17">
        <f>A51+7</f>
        <v>44242</v>
      </c>
      <c r="B62" s="6" t="s">
        <v>48</v>
      </c>
      <c r="C62" s="7"/>
      <c r="D62" s="7"/>
      <c r="E62" s="8"/>
    </row>
    <row r="63" spans="1:5" x14ac:dyDescent="0.25">
      <c r="A63" s="17">
        <f t="shared" ref="A63:A68" si="5">A52+7</f>
        <v>44243</v>
      </c>
      <c r="B63" s="10" t="s">
        <v>51</v>
      </c>
      <c r="C63" s="11"/>
      <c r="D63" s="11"/>
      <c r="E63" s="12"/>
    </row>
    <row r="64" spans="1:5" x14ac:dyDescent="0.25">
      <c r="A64" s="17">
        <f t="shared" si="5"/>
        <v>44244</v>
      </c>
      <c r="B64" s="6" t="s">
        <v>54</v>
      </c>
      <c r="C64" s="7"/>
      <c r="D64" s="7"/>
      <c r="E64" s="8"/>
    </row>
    <row r="65" spans="1:5" x14ac:dyDescent="0.25">
      <c r="A65" s="17">
        <f t="shared" si="5"/>
        <v>44245</v>
      </c>
      <c r="B65" s="10" t="s">
        <v>57</v>
      </c>
      <c r="C65" s="11"/>
      <c r="D65" s="11"/>
      <c r="E65" s="12"/>
    </row>
    <row r="66" spans="1:5" x14ac:dyDescent="0.25">
      <c r="A66" s="17">
        <f t="shared" si="5"/>
        <v>44246</v>
      </c>
      <c r="B66" s="6" t="s">
        <v>60</v>
      </c>
      <c r="C66" s="7"/>
      <c r="D66" s="7"/>
      <c r="E66" s="8"/>
    </row>
    <row r="67" spans="1:5" x14ac:dyDescent="0.25">
      <c r="A67" s="17">
        <f t="shared" si="5"/>
        <v>44247</v>
      </c>
      <c r="B67" s="10" t="s">
        <v>63</v>
      </c>
      <c r="C67" s="11"/>
      <c r="D67" s="11"/>
      <c r="E67" s="12"/>
    </row>
    <row r="68" spans="1:5" x14ac:dyDescent="0.25">
      <c r="A68" s="17">
        <f t="shared" si="5"/>
        <v>44248</v>
      </c>
      <c r="B68" s="6" t="s">
        <v>64</v>
      </c>
      <c r="C68" s="7" t="s">
        <v>461</v>
      </c>
      <c r="D68" s="7" t="s">
        <v>462</v>
      </c>
      <c r="E68" s="8">
        <v>2.5</v>
      </c>
    </row>
    <row r="69" spans="1:5" x14ac:dyDescent="0.25">
      <c r="D69" s="1" t="s">
        <v>65</v>
      </c>
      <c r="E69" s="4">
        <f>SUM(E62:E68)</f>
        <v>2.5</v>
      </c>
    </row>
    <row r="71" spans="1:5" x14ac:dyDescent="0.25">
      <c r="A71" s="28" t="s">
        <v>123</v>
      </c>
      <c r="B71" s="28"/>
      <c r="C71" s="28"/>
      <c r="D71" s="28"/>
      <c r="E71" s="28"/>
    </row>
    <row r="72" spans="1:5" ht="30" x14ac:dyDescent="0.25">
      <c r="A72" s="3" t="s">
        <v>42</v>
      </c>
      <c r="B72" s="3" t="s">
        <v>43</v>
      </c>
      <c r="C72" s="3" t="s">
        <v>44</v>
      </c>
      <c r="D72" s="3" t="s">
        <v>45</v>
      </c>
      <c r="E72" s="3" t="s">
        <v>46</v>
      </c>
    </row>
    <row r="73" spans="1:5" x14ac:dyDescent="0.25">
      <c r="A73" s="17">
        <f>A62+7</f>
        <v>44249</v>
      </c>
      <c r="B73" s="6" t="s">
        <v>48</v>
      </c>
      <c r="C73" s="7"/>
      <c r="D73" s="7"/>
      <c r="E73" s="8"/>
    </row>
    <row r="74" spans="1:5" x14ac:dyDescent="0.25">
      <c r="A74" s="17">
        <f t="shared" ref="A74:A79" si="6">A63+7</f>
        <v>44250</v>
      </c>
      <c r="B74" s="10" t="s">
        <v>51</v>
      </c>
      <c r="C74" s="11"/>
      <c r="D74" s="11"/>
      <c r="E74" s="12"/>
    </row>
    <row r="75" spans="1:5" x14ac:dyDescent="0.25">
      <c r="A75" s="17">
        <f t="shared" si="6"/>
        <v>44251</v>
      </c>
      <c r="B75" s="6" t="s">
        <v>54</v>
      </c>
      <c r="C75" s="7"/>
      <c r="D75" s="7"/>
      <c r="E75" s="8"/>
    </row>
    <row r="76" spans="1:5" ht="30" x14ac:dyDescent="0.25">
      <c r="A76" s="17">
        <f t="shared" si="6"/>
        <v>44252</v>
      </c>
      <c r="B76" s="10" t="s">
        <v>57</v>
      </c>
      <c r="C76" s="11" t="s">
        <v>463</v>
      </c>
      <c r="D76" s="11" t="s">
        <v>464</v>
      </c>
      <c r="E76" s="12">
        <v>8</v>
      </c>
    </row>
    <row r="77" spans="1:5" ht="30" x14ac:dyDescent="0.25">
      <c r="A77" s="17">
        <f t="shared" si="6"/>
        <v>44253</v>
      </c>
      <c r="B77" s="6" t="s">
        <v>60</v>
      </c>
      <c r="C77" s="7" t="s">
        <v>465</v>
      </c>
      <c r="D77" s="7" t="s">
        <v>466</v>
      </c>
      <c r="E77" s="8">
        <v>6</v>
      </c>
    </row>
    <row r="78" spans="1:5" ht="30" x14ac:dyDescent="0.25">
      <c r="A78" s="17">
        <f t="shared" si="6"/>
        <v>44254</v>
      </c>
      <c r="B78" s="10" t="s">
        <v>63</v>
      </c>
      <c r="C78" s="11" t="s">
        <v>427</v>
      </c>
      <c r="D78" s="11" t="s">
        <v>467</v>
      </c>
      <c r="E78" s="12">
        <v>5</v>
      </c>
    </row>
    <row r="79" spans="1:5" ht="30" x14ac:dyDescent="0.25">
      <c r="A79" s="17">
        <f t="shared" si="6"/>
        <v>44255</v>
      </c>
      <c r="B79" s="6" t="s">
        <v>64</v>
      </c>
      <c r="C79" s="7" t="s">
        <v>468</v>
      </c>
      <c r="D79" s="7" t="s">
        <v>469</v>
      </c>
      <c r="E79" s="8">
        <v>3</v>
      </c>
    </row>
    <row r="80" spans="1:5" x14ac:dyDescent="0.25">
      <c r="D80" s="1" t="s">
        <v>65</v>
      </c>
      <c r="E80" s="4">
        <f>SUM(E73:E79)</f>
        <v>22</v>
      </c>
    </row>
    <row r="82" spans="1:5" x14ac:dyDescent="0.25">
      <c r="A82" s="28" t="s">
        <v>134</v>
      </c>
      <c r="B82" s="28"/>
      <c r="C82" s="28"/>
      <c r="D82" s="28"/>
      <c r="E82" s="28"/>
    </row>
    <row r="83" spans="1:5" ht="30" x14ac:dyDescent="0.25">
      <c r="A83" s="3" t="s">
        <v>42</v>
      </c>
      <c r="B83" s="3" t="s">
        <v>43</v>
      </c>
      <c r="C83" s="3" t="s">
        <v>44</v>
      </c>
      <c r="D83" s="3" t="s">
        <v>45</v>
      </c>
      <c r="E83" s="3" t="s">
        <v>46</v>
      </c>
    </row>
    <row r="84" spans="1:5" ht="30" x14ac:dyDescent="0.25">
      <c r="A84" s="17">
        <f>A73+7</f>
        <v>44256</v>
      </c>
      <c r="B84" s="6" t="s">
        <v>48</v>
      </c>
      <c r="C84" s="7" t="s">
        <v>470</v>
      </c>
      <c r="D84" s="7" t="s">
        <v>471</v>
      </c>
      <c r="E84" s="8">
        <v>4</v>
      </c>
    </row>
    <row r="85" spans="1:5" ht="45" x14ac:dyDescent="0.25">
      <c r="A85" s="17">
        <f t="shared" ref="A85:A90" si="7">A74+7</f>
        <v>44257</v>
      </c>
      <c r="B85" s="10" t="s">
        <v>51</v>
      </c>
      <c r="C85" s="11" t="s">
        <v>472</v>
      </c>
      <c r="D85" s="11" t="s">
        <v>473</v>
      </c>
      <c r="E85" s="12">
        <v>4.5</v>
      </c>
    </row>
    <row r="86" spans="1:5" x14ac:dyDescent="0.25">
      <c r="A86" s="17">
        <f t="shared" si="7"/>
        <v>44258</v>
      </c>
      <c r="B86" s="6" t="s">
        <v>54</v>
      </c>
      <c r="C86" s="7" t="s">
        <v>474</v>
      </c>
      <c r="D86" s="7" t="s">
        <v>475</v>
      </c>
      <c r="E86" s="8">
        <v>1</v>
      </c>
    </row>
    <row r="87" spans="1:5" x14ac:dyDescent="0.25">
      <c r="A87" s="17">
        <f t="shared" si="7"/>
        <v>44259</v>
      </c>
      <c r="B87" s="10" t="s">
        <v>57</v>
      </c>
      <c r="C87" s="11"/>
      <c r="D87" s="11"/>
      <c r="E87" s="12"/>
    </row>
    <row r="88" spans="1:5" ht="45" x14ac:dyDescent="0.25">
      <c r="A88" s="17">
        <f t="shared" si="7"/>
        <v>44260</v>
      </c>
      <c r="B88" s="6" t="s">
        <v>60</v>
      </c>
      <c r="C88" s="7" t="s">
        <v>476</v>
      </c>
      <c r="D88" s="7" t="s">
        <v>477</v>
      </c>
      <c r="E88" s="8">
        <v>1</v>
      </c>
    </row>
    <row r="89" spans="1:5" x14ac:dyDescent="0.25">
      <c r="A89" s="17">
        <f t="shared" si="7"/>
        <v>44261</v>
      </c>
      <c r="B89" s="10" t="s">
        <v>63</v>
      </c>
      <c r="C89" s="11"/>
      <c r="D89" s="11"/>
      <c r="E89" s="12"/>
    </row>
    <row r="90" spans="1:5" ht="60" x14ac:dyDescent="0.25">
      <c r="A90" s="17">
        <f t="shared" si="7"/>
        <v>44262</v>
      </c>
      <c r="B90" s="6" t="s">
        <v>64</v>
      </c>
      <c r="C90" s="7" t="s">
        <v>478</v>
      </c>
      <c r="D90" s="7" t="s">
        <v>479</v>
      </c>
      <c r="E90" s="8">
        <v>4</v>
      </c>
    </row>
    <row r="91" spans="1:5" x14ac:dyDescent="0.25">
      <c r="D91" s="1" t="s">
        <v>65</v>
      </c>
      <c r="E91" s="4">
        <f>SUM(E84:E90)</f>
        <v>14.5</v>
      </c>
    </row>
    <row r="93" spans="1:5" x14ac:dyDescent="0.25">
      <c r="A93" s="28" t="s">
        <v>148</v>
      </c>
      <c r="B93" s="28"/>
      <c r="C93" s="28"/>
      <c r="D93" s="28"/>
      <c r="E93" s="28"/>
    </row>
    <row r="94" spans="1:5" ht="30" x14ac:dyDescent="0.25">
      <c r="A94" s="3" t="s">
        <v>42</v>
      </c>
      <c r="B94" s="3" t="s">
        <v>43</v>
      </c>
      <c r="C94" s="3" t="s">
        <v>44</v>
      </c>
      <c r="D94" s="3" t="s">
        <v>45</v>
      </c>
      <c r="E94" s="3" t="s">
        <v>46</v>
      </c>
    </row>
    <row r="95" spans="1:5" x14ac:dyDescent="0.25">
      <c r="A95" s="17">
        <f>A84+7</f>
        <v>44263</v>
      </c>
      <c r="B95" s="6" t="s">
        <v>48</v>
      </c>
      <c r="C95" s="7" t="s">
        <v>285</v>
      </c>
      <c r="D95" s="7" t="s">
        <v>480</v>
      </c>
      <c r="E95" s="8">
        <v>6</v>
      </c>
    </row>
    <row r="96" spans="1:5" ht="45" x14ac:dyDescent="0.25">
      <c r="A96" s="17">
        <f t="shared" ref="A96:A101" si="8">A85+7</f>
        <v>44264</v>
      </c>
      <c r="B96" s="10" t="s">
        <v>51</v>
      </c>
      <c r="C96" s="11" t="s">
        <v>481</v>
      </c>
      <c r="D96" s="11" t="s">
        <v>482</v>
      </c>
      <c r="E96" s="12">
        <v>3</v>
      </c>
    </row>
    <row r="97" spans="1:5" ht="30" x14ac:dyDescent="0.25">
      <c r="A97" s="17">
        <f t="shared" si="8"/>
        <v>44265</v>
      </c>
      <c r="B97" s="6" t="s">
        <v>54</v>
      </c>
      <c r="C97" s="7" t="s">
        <v>483</v>
      </c>
      <c r="D97" s="7" t="s">
        <v>484</v>
      </c>
      <c r="E97" s="8">
        <v>3.5</v>
      </c>
    </row>
    <row r="98" spans="1:5" x14ac:dyDescent="0.25">
      <c r="A98" s="17">
        <f t="shared" si="8"/>
        <v>44266</v>
      </c>
      <c r="B98" s="10" t="s">
        <v>57</v>
      </c>
      <c r="C98" s="11"/>
      <c r="D98" s="11"/>
      <c r="E98" s="12"/>
    </row>
    <row r="99" spans="1:5" ht="30" x14ac:dyDescent="0.25">
      <c r="A99" s="17">
        <f t="shared" si="8"/>
        <v>44267</v>
      </c>
      <c r="B99" s="6" t="s">
        <v>60</v>
      </c>
      <c r="C99" s="7" t="s">
        <v>485</v>
      </c>
      <c r="D99" s="7" t="s">
        <v>486</v>
      </c>
      <c r="E99" s="8">
        <v>1.5</v>
      </c>
    </row>
    <row r="100" spans="1:5" x14ac:dyDescent="0.25">
      <c r="A100" s="17">
        <f t="shared" si="8"/>
        <v>44268</v>
      </c>
      <c r="B100" s="10" t="s">
        <v>63</v>
      </c>
      <c r="C100" s="11"/>
      <c r="D100" s="11"/>
      <c r="E100" s="12"/>
    </row>
    <row r="101" spans="1:5" x14ac:dyDescent="0.25">
      <c r="A101" s="17">
        <f t="shared" si="8"/>
        <v>44269</v>
      </c>
      <c r="B101" s="6" t="s">
        <v>64</v>
      </c>
      <c r="C101" s="7"/>
      <c r="D101" s="7"/>
      <c r="E101" s="8"/>
    </row>
    <row r="102" spans="1:5" x14ac:dyDescent="0.25">
      <c r="D102" s="1" t="s">
        <v>65</v>
      </c>
      <c r="E102" s="4">
        <f>SUM(E95:E101)</f>
        <v>14</v>
      </c>
    </row>
    <row r="103" spans="1:5" hidden="1" x14ac:dyDescent="0.25">
      <c r="D103" s="18"/>
      <c r="E103" s="19"/>
    </row>
    <row r="104" spans="1:5" hidden="1" x14ac:dyDescent="0.25">
      <c r="A104" s="29" t="s">
        <v>159</v>
      </c>
      <c r="B104" s="29"/>
      <c r="C104" s="29"/>
      <c r="D104" s="29"/>
      <c r="E104" s="29"/>
    </row>
    <row r="105" spans="1:5" hidden="1" x14ac:dyDescent="0.25"/>
    <row r="106" spans="1:5" x14ac:dyDescent="0.25">
      <c r="A106" s="28" t="s">
        <v>160</v>
      </c>
      <c r="B106" s="28"/>
      <c r="C106" s="28"/>
      <c r="D106" s="28"/>
      <c r="E106" s="28"/>
    </row>
    <row r="107" spans="1:5" ht="30" x14ac:dyDescent="0.25">
      <c r="A107" s="3" t="s">
        <v>42</v>
      </c>
      <c r="B107" s="3" t="s">
        <v>43</v>
      </c>
      <c r="C107" s="3" t="s">
        <v>44</v>
      </c>
      <c r="D107" s="3" t="s">
        <v>45</v>
      </c>
      <c r="E107" s="3" t="s">
        <v>46</v>
      </c>
    </row>
    <row r="108" spans="1:5" ht="30" x14ac:dyDescent="0.25">
      <c r="A108" s="17">
        <f>A95+7</f>
        <v>44270</v>
      </c>
      <c r="B108" s="6" t="s">
        <v>48</v>
      </c>
      <c r="C108" s="7" t="s">
        <v>487</v>
      </c>
      <c r="D108" s="7" t="s">
        <v>488</v>
      </c>
      <c r="E108" s="8">
        <v>3</v>
      </c>
    </row>
    <row r="109" spans="1:5" x14ac:dyDescent="0.25">
      <c r="A109" s="17">
        <f>A108+1</f>
        <v>44271</v>
      </c>
      <c r="B109" s="10" t="s">
        <v>51</v>
      </c>
      <c r="C109" s="11" t="s">
        <v>489</v>
      </c>
      <c r="D109" s="11" t="s">
        <v>490</v>
      </c>
      <c r="E109" s="12">
        <v>3</v>
      </c>
    </row>
    <row r="110" spans="1:5" ht="45" x14ac:dyDescent="0.25">
      <c r="A110" s="17">
        <f t="shared" ref="A110:A114" si="9">A109+1</f>
        <v>44272</v>
      </c>
      <c r="B110" s="6" t="s">
        <v>54</v>
      </c>
      <c r="C110" s="7" t="s">
        <v>491</v>
      </c>
      <c r="D110" s="7" t="s">
        <v>492</v>
      </c>
      <c r="E110" s="8">
        <v>5.5</v>
      </c>
    </row>
    <row r="111" spans="1:5" x14ac:dyDescent="0.25">
      <c r="A111" s="17">
        <f t="shared" si="9"/>
        <v>44273</v>
      </c>
      <c r="B111" s="10" t="s">
        <v>57</v>
      </c>
      <c r="C111" s="11" t="s">
        <v>493</v>
      </c>
      <c r="D111" s="11" t="s">
        <v>494</v>
      </c>
      <c r="E111" s="12">
        <v>4</v>
      </c>
    </row>
    <row r="112" spans="1:5" x14ac:dyDescent="0.25">
      <c r="A112" s="17">
        <f t="shared" si="9"/>
        <v>44274</v>
      </c>
      <c r="B112" s="6" t="s">
        <v>60</v>
      </c>
      <c r="C112" s="7" t="s">
        <v>495</v>
      </c>
      <c r="D112" s="7" t="s">
        <v>496</v>
      </c>
      <c r="E112" s="8">
        <v>5</v>
      </c>
    </row>
    <row r="113" spans="1:5" x14ac:dyDescent="0.25">
      <c r="A113" s="17">
        <f t="shared" si="9"/>
        <v>44275</v>
      </c>
      <c r="B113" s="10" t="s">
        <v>63</v>
      </c>
      <c r="C113" s="11"/>
      <c r="D113" s="11"/>
      <c r="E113" s="12"/>
    </row>
    <row r="114" spans="1:5" ht="30" x14ac:dyDescent="0.25">
      <c r="A114" s="17">
        <f t="shared" si="9"/>
        <v>44276</v>
      </c>
      <c r="B114" s="6" t="s">
        <v>64</v>
      </c>
      <c r="C114" s="7" t="s">
        <v>497</v>
      </c>
      <c r="D114" s="7" t="s">
        <v>498</v>
      </c>
      <c r="E114" s="8">
        <v>2.5</v>
      </c>
    </row>
    <row r="115" spans="1:5" x14ac:dyDescent="0.25">
      <c r="D115" s="1" t="s">
        <v>65</v>
      </c>
      <c r="E115" s="4">
        <f>SUM(E108:E114)</f>
        <v>23</v>
      </c>
    </row>
    <row r="117" spans="1:5" x14ac:dyDescent="0.25">
      <c r="A117" s="28" t="s">
        <v>173</v>
      </c>
      <c r="B117" s="28"/>
      <c r="C117" s="28"/>
      <c r="D117" s="28"/>
      <c r="E117" s="28"/>
    </row>
    <row r="118" spans="1:5" ht="30" x14ac:dyDescent="0.25">
      <c r="A118" s="3" t="s">
        <v>42</v>
      </c>
      <c r="B118" s="3" t="s">
        <v>43</v>
      </c>
      <c r="C118" s="3" t="s">
        <v>44</v>
      </c>
      <c r="D118" s="3" t="s">
        <v>45</v>
      </c>
      <c r="E118" s="3" t="s">
        <v>46</v>
      </c>
    </row>
    <row r="119" spans="1:5" ht="45" x14ac:dyDescent="0.25">
      <c r="A119" s="17">
        <f>A108+7</f>
        <v>44277</v>
      </c>
      <c r="B119" s="6" t="s">
        <v>48</v>
      </c>
      <c r="C119" s="7" t="s">
        <v>499</v>
      </c>
      <c r="D119" s="7" t="s">
        <v>500</v>
      </c>
      <c r="E119" s="8">
        <v>2.5</v>
      </c>
    </row>
    <row r="120" spans="1:5" x14ac:dyDescent="0.25">
      <c r="A120" s="17">
        <f t="shared" ref="A120:A125" si="10">A109+7</f>
        <v>44278</v>
      </c>
      <c r="B120" s="10" t="s">
        <v>51</v>
      </c>
      <c r="C120" s="11"/>
      <c r="D120" s="11"/>
      <c r="E120" s="12"/>
    </row>
    <row r="121" spans="1:5" ht="30" x14ac:dyDescent="0.25">
      <c r="A121" s="17">
        <f t="shared" si="10"/>
        <v>44279</v>
      </c>
      <c r="B121" s="6" t="s">
        <v>54</v>
      </c>
      <c r="C121" s="7" t="s">
        <v>474</v>
      </c>
      <c r="D121" s="7" t="s">
        <v>501</v>
      </c>
      <c r="E121" s="8">
        <v>1</v>
      </c>
    </row>
    <row r="122" spans="1:5" ht="45" x14ac:dyDescent="0.25">
      <c r="A122" s="17">
        <f t="shared" si="10"/>
        <v>44280</v>
      </c>
      <c r="B122" s="10" t="s">
        <v>57</v>
      </c>
      <c r="C122" s="11" t="s">
        <v>502</v>
      </c>
      <c r="D122" s="11" t="s">
        <v>503</v>
      </c>
      <c r="E122" s="12">
        <v>2.5</v>
      </c>
    </row>
    <row r="123" spans="1:5" ht="60" x14ac:dyDescent="0.25">
      <c r="A123" s="17">
        <f t="shared" si="10"/>
        <v>44281</v>
      </c>
      <c r="B123" s="6" t="s">
        <v>60</v>
      </c>
      <c r="C123" s="7" t="s">
        <v>504</v>
      </c>
      <c r="D123" s="7" t="s">
        <v>505</v>
      </c>
      <c r="E123" s="8">
        <v>3</v>
      </c>
    </row>
    <row r="124" spans="1:5" ht="60" x14ac:dyDescent="0.25">
      <c r="A124" s="17">
        <f t="shared" si="10"/>
        <v>44282</v>
      </c>
      <c r="B124" s="10" t="s">
        <v>63</v>
      </c>
      <c r="C124" s="11" t="s">
        <v>182</v>
      </c>
      <c r="D124" s="11" t="s">
        <v>506</v>
      </c>
      <c r="E124" s="12">
        <v>2</v>
      </c>
    </row>
    <row r="125" spans="1:5" ht="30" x14ac:dyDescent="0.25">
      <c r="A125" s="17">
        <f t="shared" si="10"/>
        <v>44283</v>
      </c>
      <c r="B125" s="6" t="s">
        <v>64</v>
      </c>
      <c r="C125" s="7" t="s">
        <v>507</v>
      </c>
      <c r="D125" s="7" t="s">
        <v>508</v>
      </c>
      <c r="E125" s="8">
        <v>2</v>
      </c>
    </row>
    <row r="126" spans="1:5" x14ac:dyDescent="0.25">
      <c r="D126" s="1" t="s">
        <v>65</v>
      </c>
      <c r="E126" s="4">
        <f>SUM(E119:E125)</f>
        <v>13</v>
      </c>
    </row>
    <row r="128" spans="1:5" x14ac:dyDescent="0.25">
      <c r="A128" s="28" t="s">
        <v>186</v>
      </c>
      <c r="B128" s="28"/>
      <c r="C128" s="28"/>
      <c r="D128" s="28"/>
      <c r="E128" s="28"/>
    </row>
    <row r="129" spans="1:5" ht="30" x14ac:dyDescent="0.25">
      <c r="A129" s="3" t="s">
        <v>42</v>
      </c>
      <c r="B129" s="3" t="s">
        <v>43</v>
      </c>
      <c r="C129" s="3" t="s">
        <v>44</v>
      </c>
      <c r="D129" s="3" t="s">
        <v>45</v>
      </c>
      <c r="E129" s="3" t="s">
        <v>46</v>
      </c>
    </row>
    <row r="130" spans="1:5" ht="45" x14ac:dyDescent="0.25">
      <c r="A130" s="17">
        <f>A119+7</f>
        <v>44284</v>
      </c>
      <c r="B130" s="6" t="s">
        <v>48</v>
      </c>
      <c r="C130" s="7" t="s">
        <v>310</v>
      </c>
      <c r="D130" s="7" t="s">
        <v>509</v>
      </c>
      <c r="E130" s="8">
        <v>4.5</v>
      </c>
    </row>
    <row r="131" spans="1:5" x14ac:dyDescent="0.25">
      <c r="A131" s="17">
        <f t="shared" ref="A131:A136" si="11">A120+7</f>
        <v>44285</v>
      </c>
      <c r="B131" s="10" t="s">
        <v>51</v>
      </c>
      <c r="C131" s="11"/>
      <c r="D131" s="11"/>
      <c r="E131" s="12"/>
    </row>
    <row r="132" spans="1:5" ht="30" x14ac:dyDescent="0.25">
      <c r="A132" s="17">
        <f t="shared" si="11"/>
        <v>44286</v>
      </c>
      <c r="B132" s="6" t="s">
        <v>54</v>
      </c>
      <c r="C132" s="7" t="s">
        <v>312</v>
      </c>
      <c r="D132" s="7" t="s">
        <v>510</v>
      </c>
      <c r="E132" s="8">
        <v>2.5</v>
      </c>
    </row>
    <row r="133" spans="1:5" ht="45" x14ac:dyDescent="0.25">
      <c r="A133" s="17">
        <f t="shared" si="11"/>
        <v>44287</v>
      </c>
      <c r="B133" s="10" t="s">
        <v>57</v>
      </c>
      <c r="C133" s="11" t="s">
        <v>314</v>
      </c>
      <c r="D133" s="11" t="s">
        <v>511</v>
      </c>
      <c r="E133" s="12">
        <v>3</v>
      </c>
    </row>
    <row r="134" spans="1:5" ht="45" x14ac:dyDescent="0.25">
      <c r="A134" s="17">
        <f t="shared" si="11"/>
        <v>44288</v>
      </c>
      <c r="B134" s="6" t="s">
        <v>60</v>
      </c>
      <c r="C134" s="7" t="s">
        <v>316</v>
      </c>
      <c r="D134" s="7" t="s">
        <v>512</v>
      </c>
      <c r="E134" s="8">
        <v>2</v>
      </c>
    </row>
    <row r="135" spans="1:5" x14ac:dyDescent="0.25">
      <c r="A135" s="17">
        <f t="shared" si="11"/>
        <v>44289</v>
      </c>
      <c r="B135" s="10" t="s">
        <v>63</v>
      </c>
      <c r="C135" s="11"/>
      <c r="D135" s="11"/>
      <c r="E135" s="12"/>
    </row>
    <row r="136" spans="1:5" x14ac:dyDescent="0.25">
      <c r="A136" s="17">
        <f t="shared" si="11"/>
        <v>44290</v>
      </c>
      <c r="B136" s="6" t="s">
        <v>64</v>
      </c>
      <c r="C136" s="7"/>
      <c r="D136" s="7"/>
      <c r="E136" s="8"/>
    </row>
    <row r="137" spans="1:5" x14ac:dyDescent="0.25">
      <c r="D137" s="1" t="s">
        <v>65</v>
      </c>
      <c r="E137" s="4">
        <f>SUM(E130:E136)</f>
        <v>12</v>
      </c>
    </row>
    <row r="139" spans="1:5" x14ac:dyDescent="0.25">
      <c r="A139" s="28" t="s">
        <v>197</v>
      </c>
      <c r="B139" s="28"/>
      <c r="C139" s="28"/>
      <c r="D139" s="28"/>
      <c r="E139" s="28"/>
    </row>
    <row r="140" spans="1:5" ht="30" x14ac:dyDescent="0.25">
      <c r="A140" s="3" t="s">
        <v>42</v>
      </c>
      <c r="B140" s="3" t="s">
        <v>43</v>
      </c>
      <c r="C140" s="3" t="s">
        <v>44</v>
      </c>
      <c r="D140" s="3" t="s">
        <v>45</v>
      </c>
      <c r="E140" s="3" t="s">
        <v>46</v>
      </c>
    </row>
    <row r="141" spans="1:5" ht="45" x14ac:dyDescent="0.25">
      <c r="A141" s="17">
        <f>A130+7</f>
        <v>44291</v>
      </c>
      <c r="B141" s="6" t="s">
        <v>48</v>
      </c>
      <c r="C141" s="7" t="s">
        <v>320</v>
      </c>
      <c r="D141" s="7" t="s">
        <v>541</v>
      </c>
      <c r="E141" s="8">
        <v>3.5</v>
      </c>
    </row>
    <row r="142" spans="1:5" ht="75" x14ac:dyDescent="0.25">
      <c r="A142" s="17">
        <f t="shared" ref="A142:A147" si="12">A131+7</f>
        <v>44292</v>
      </c>
      <c r="B142" s="10" t="s">
        <v>51</v>
      </c>
      <c r="C142" s="11" t="s">
        <v>322</v>
      </c>
      <c r="D142" s="11" t="s">
        <v>542</v>
      </c>
      <c r="E142" s="12">
        <v>4.5</v>
      </c>
    </row>
    <row r="143" spans="1:5" x14ac:dyDescent="0.25">
      <c r="A143" s="17">
        <f t="shared" si="12"/>
        <v>44293</v>
      </c>
      <c r="B143" s="6" t="s">
        <v>54</v>
      </c>
      <c r="C143" s="7"/>
      <c r="D143" s="7"/>
      <c r="E143" s="8"/>
    </row>
    <row r="144" spans="1:5" x14ac:dyDescent="0.25">
      <c r="A144" s="17">
        <f t="shared" si="12"/>
        <v>44294</v>
      </c>
      <c r="B144" s="10" t="s">
        <v>57</v>
      </c>
      <c r="C144" s="11"/>
      <c r="D144" s="11"/>
      <c r="E144" s="12"/>
    </row>
    <row r="145" spans="1:5" x14ac:dyDescent="0.25">
      <c r="A145" s="17">
        <f t="shared" si="12"/>
        <v>44295</v>
      </c>
      <c r="B145" s="6" t="s">
        <v>60</v>
      </c>
      <c r="C145" s="7"/>
      <c r="D145" s="7"/>
      <c r="E145" s="8"/>
    </row>
    <row r="146" spans="1:5" x14ac:dyDescent="0.25">
      <c r="A146" s="17">
        <f t="shared" si="12"/>
        <v>44296</v>
      </c>
      <c r="B146" s="10" t="s">
        <v>63</v>
      </c>
      <c r="C146" s="11"/>
      <c r="D146" s="11"/>
      <c r="E146" s="12"/>
    </row>
    <row r="147" spans="1:5" x14ac:dyDescent="0.25">
      <c r="A147" s="17">
        <f t="shared" si="12"/>
        <v>44297</v>
      </c>
      <c r="B147" s="6" t="s">
        <v>64</v>
      </c>
      <c r="C147" s="7"/>
      <c r="D147" s="7"/>
      <c r="E147" s="8"/>
    </row>
    <row r="148" spans="1:5" x14ac:dyDescent="0.25">
      <c r="D148" s="1" t="s">
        <v>65</v>
      </c>
      <c r="E148" s="4">
        <f>SUM(E141:E147)</f>
        <v>8</v>
      </c>
    </row>
    <row r="150" spans="1:5" x14ac:dyDescent="0.25">
      <c r="A150" s="28" t="s">
        <v>208</v>
      </c>
      <c r="B150" s="28"/>
      <c r="C150" s="28"/>
      <c r="D150" s="28"/>
      <c r="E150" s="28"/>
    </row>
    <row r="151" spans="1:5" ht="30" x14ac:dyDescent="0.25">
      <c r="A151" s="3" t="s">
        <v>42</v>
      </c>
      <c r="B151" s="3" t="s">
        <v>43</v>
      </c>
      <c r="C151" s="3" t="s">
        <v>44</v>
      </c>
      <c r="D151" s="3" t="s">
        <v>45</v>
      </c>
      <c r="E151" s="3" t="s">
        <v>46</v>
      </c>
    </row>
    <row r="152" spans="1:5" x14ac:dyDescent="0.25">
      <c r="A152" s="17">
        <f>A141+7</f>
        <v>44298</v>
      </c>
      <c r="B152" s="6" t="s">
        <v>48</v>
      </c>
      <c r="C152" s="7"/>
      <c r="D152" s="7"/>
      <c r="E152" s="8"/>
    </row>
    <row r="153" spans="1:5" x14ac:dyDescent="0.25">
      <c r="A153" s="17">
        <f t="shared" ref="A153:A158" si="13">A142+7</f>
        <v>44299</v>
      </c>
      <c r="B153" s="10" t="s">
        <v>51</v>
      </c>
      <c r="C153" s="11"/>
      <c r="D153" s="11"/>
      <c r="E153" s="12"/>
    </row>
    <row r="154" spans="1:5" x14ac:dyDescent="0.25">
      <c r="A154" s="17">
        <f t="shared" si="13"/>
        <v>44300</v>
      </c>
      <c r="B154" s="6" t="s">
        <v>54</v>
      </c>
      <c r="C154" s="7"/>
      <c r="D154" s="7"/>
      <c r="E154" s="8"/>
    </row>
    <row r="155" spans="1:5" x14ac:dyDescent="0.25">
      <c r="A155" s="17">
        <f t="shared" si="13"/>
        <v>44301</v>
      </c>
      <c r="B155" s="10" t="s">
        <v>57</v>
      </c>
      <c r="C155" s="11"/>
      <c r="D155" s="11"/>
      <c r="E155" s="12"/>
    </row>
    <row r="156" spans="1:5" x14ac:dyDescent="0.25">
      <c r="A156" s="17">
        <f t="shared" si="13"/>
        <v>44302</v>
      </c>
      <c r="B156" s="6" t="s">
        <v>60</v>
      </c>
      <c r="C156" s="7"/>
      <c r="D156" s="7"/>
      <c r="E156" s="8"/>
    </row>
    <row r="157" spans="1:5" x14ac:dyDescent="0.25">
      <c r="A157" s="17">
        <f t="shared" si="13"/>
        <v>44303</v>
      </c>
      <c r="B157" s="10" t="s">
        <v>63</v>
      </c>
      <c r="C157" s="11"/>
      <c r="D157" s="11"/>
      <c r="E157" s="12"/>
    </row>
    <row r="158" spans="1:5" x14ac:dyDescent="0.25">
      <c r="A158" s="17">
        <f t="shared" si="13"/>
        <v>44304</v>
      </c>
      <c r="B158" s="6" t="s">
        <v>64</v>
      </c>
      <c r="C158" s="7"/>
      <c r="D158" s="7"/>
      <c r="E158" s="8"/>
    </row>
    <row r="159" spans="1:5" x14ac:dyDescent="0.25">
      <c r="D159" s="1" t="s">
        <v>65</v>
      </c>
      <c r="E159" s="4">
        <f>SUM(E152:E158)</f>
        <v>0</v>
      </c>
    </row>
    <row r="161" spans="1:5" x14ac:dyDescent="0.25">
      <c r="A161" s="28" t="s">
        <v>209</v>
      </c>
      <c r="B161" s="28"/>
      <c r="C161" s="28"/>
      <c r="D161" s="28"/>
      <c r="E161" s="28"/>
    </row>
    <row r="162" spans="1:5" ht="30" x14ac:dyDescent="0.25">
      <c r="A162" s="3" t="s">
        <v>42</v>
      </c>
      <c r="B162" s="3" t="s">
        <v>43</v>
      </c>
      <c r="C162" s="3" t="s">
        <v>44</v>
      </c>
      <c r="D162" s="3" t="s">
        <v>45</v>
      </c>
      <c r="E162" s="3" t="s">
        <v>46</v>
      </c>
    </row>
    <row r="163" spans="1:5" x14ac:dyDescent="0.25">
      <c r="A163" s="17">
        <f>A152+7</f>
        <v>44305</v>
      </c>
      <c r="B163" s="6" t="s">
        <v>48</v>
      </c>
      <c r="C163" s="7"/>
      <c r="D163" s="7"/>
      <c r="E163" s="8"/>
    </row>
    <row r="164" spans="1:5" x14ac:dyDescent="0.25">
      <c r="A164" s="17">
        <f t="shared" ref="A164:A169" si="14">A153+7</f>
        <v>44306</v>
      </c>
      <c r="B164" s="10" t="s">
        <v>51</v>
      </c>
      <c r="C164" s="11"/>
      <c r="D164" s="11"/>
      <c r="E164" s="12"/>
    </row>
    <row r="165" spans="1:5" x14ac:dyDescent="0.25">
      <c r="A165" s="17">
        <f t="shared" si="14"/>
        <v>44307</v>
      </c>
      <c r="B165" s="6" t="s">
        <v>54</v>
      </c>
      <c r="C165" s="7"/>
      <c r="D165" s="7"/>
      <c r="E165" s="8"/>
    </row>
    <row r="166" spans="1:5" x14ac:dyDescent="0.25">
      <c r="A166" s="17">
        <f t="shared" si="14"/>
        <v>44308</v>
      </c>
      <c r="B166" s="10" t="s">
        <v>57</v>
      </c>
      <c r="C166" s="11"/>
      <c r="D166" s="11"/>
      <c r="E166" s="12"/>
    </row>
    <row r="167" spans="1:5" x14ac:dyDescent="0.25">
      <c r="A167" s="17">
        <f t="shared" si="14"/>
        <v>44309</v>
      </c>
      <c r="B167" s="6" t="s">
        <v>60</v>
      </c>
      <c r="C167" s="7"/>
      <c r="D167" s="7"/>
      <c r="E167" s="8"/>
    </row>
    <row r="168" spans="1:5" x14ac:dyDescent="0.25">
      <c r="A168" s="17">
        <f t="shared" si="14"/>
        <v>44310</v>
      </c>
      <c r="B168" s="10" t="s">
        <v>63</v>
      </c>
      <c r="C168" s="11"/>
      <c r="D168" s="11"/>
      <c r="E168" s="12"/>
    </row>
    <row r="169" spans="1:5" x14ac:dyDescent="0.25">
      <c r="A169" s="17">
        <f t="shared" si="14"/>
        <v>44311</v>
      </c>
      <c r="B169" s="6" t="s">
        <v>64</v>
      </c>
      <c r="C169" s="7"/>
      <c r="D169" s="7"/>
      <c r="E169" s="8"/>
    </row>
    <row r="170" spans="1:5" x14ac:dyDescent="0.25">
      <c r="D170" s="1" t="s">
        <v>65</v>
      </c>
      <c r="E170" s="4">
        <f>SUM(E163:E169)</f>
        <v>0</v>
      </c>
    </row>
  </sheetData>
  <mergeCells count="16">
    <mergeCell ref="A150:E150"/>
    <mergeCell ref="A161:E161"/>
    <mergeCell ref="A71:E71"/>
    <mergeCell ref="A82:E82"/>
    <mergeCell ref="A93:E93"/>
    <mergeCell ref="A104:E104"/>
    <mergeCell ref="A106:E106"/>
    <mergeCell ref="A60:E60"/>
    <mergeCell ref="A117:E117"/>
    <mergeCell ref="A128:E128"/>
    <mergeCell ref="A139:E139"/>
    <mergeCell ref="A5:E5"/>
    <mergeCell ref="A16:E16"/>
    <mergeCell ref="A27:E27"/>
    <mergeCell ref="A38:E38"/>
    <mergeCell ref="A49:E4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8"/>
  <sheetViews>
    <sheetView workbookViewId="0">
      <selection activeCell="I23" sqref="I23"/>
    </sheetView>
  </sheetViews>
  <sheetFormatPr defaultRowHeight="15" x14ac:dyDescent="0.25"/>
  <cols>
    <col min="1" max="1" width="19.85546875" customWidth="1"/>
    <col min="2" max="2" width="14.5703125" bestFit="1" customWidth="1"/>
    <col min="3" max="3" width="32" bestFit="1" customWidth="1"/>
    <col min="4" max="4" width="46" customWidth="1"/>
    <col min="5" max="5" width="12.7109375" customWidth="1"/>
  </cols>
  <sheetData>
    <row r="1" spans="1:3" x14ac:dyDescent="0.25">
      <c r="A1" t="s">
        <v>513</v>
      </c>
    </row>
    <row r="3" spans="1:3" x14ac:dyDescent="0.25">
      <c r="A3" t="s">
        <v>514</v>
      </c>
    </row>
    <row r="4" spans="1:3" x14ac:dyDescent="0.25">
      <c r="A4" t="s">
        <v>515</v>
      </c>
    </row>
    <row r="5" spans="1:3" x14ac:dyDescent="0.25">
      <c r="A5" t="s">
        <v>516</v>
      </c>
    </row>
    <row r="6" spans="1:3" x14ac:dyDescent="0.25">
      <c r="A6" t="s">
        <v>517</v>
      </c>
    </row>
    <row r="7" spans="1:3" x14ac:dyDescent="0.25">
      <c r="A7" t="s">
        <v>518</v>
      </c>
    </row>
    <row r="8" spans="1:3" x14ac:dyDescent="0.25">
      <c r="A8" t="s">
        <v>519</v>
      </c>
    </row>
    <row r="9" spans="1:3" x14ac:dyDescent="0.25">
      <c r="A9" t="s">
        <v>520</v>
      </c>
    </row>
    <row r="10" spans="1:3" x14ac:dyDescent="0.25">
      <c r="A10" t="s">
        <v>521</v>
      </c>
    </row>
    <row r="11" spans="1:3" x14ac:dyDescent="0.25">
      <c r="A11" t="s">
        <v>522</v>
      </c>
    </row>
    <row r="12" spans="1:3" x14ac:dyDescent="0.25">
      <c r="A12" t="s">
        <v>523</v>
      </c>
    </row>
    <row r="14" spans="1:3" x14ac:dyDescent="0.25">
      <c r="A14" t="s">
        <v>524</v>
      </c>
    </row>
    <row r="16" spans="1:3" x14ac:dyDescent="0.25">
      <c r="B16" t="s">
        <v>0</v>
      </c>
      <c r="C16" t="s">
        <v>525</v>
      </c>
    </row>
    <row r="17" spans="1:5" x14ac:dyDescent="0.25">
      <c r="B17" t="s">
        <v>34</v>
      </c>
      <c r="C17" t="s">
        <v>526</v>
      </c>
    </row>
    <row r="18" spans="1:5" x14ac:dyDescent="0.25">
      <c r="B18" t="s">
        <v>37</v>
      </c>
      <c r="C18" t="s">
        <v>527</v>
      </c>
    </row>
    <row r="20" spans="1:5" x14ac:dyDescent="0.25">
      <c r="A20" s="28" t="s">
        <v>173</v>
      </c>
      <c r="B20" s="28"/>
      <c r="C20" s="28"/>
      <c r="D20" s="28"/>
      <c r="E20" s="28"/>
    </row>
    <row r="21" spans="1:5" ht="30" x14ac:dyDescent="0.25">
      <c r="A21" s="3" t="s">
        <v>42</v>
      </c>
      <c r="B21" s="3" t="s">
        <v>43</v>
      </c>
      <c r="C21" s="3" t="s">
        <v>44</v>
      </c>
      <c r="D21" s="3" t="s">
        <v>45</v>
      </c>
      <c r="E21" s="3" t="s">
        <v>46</v>
      </c>
    </row>
    <row r="22" spans="1:5" ht="60" x14ac:dyDescent="0.25">
      <c r="A22" s="5">
        <v>43738</v>
      </c>
      <c r="B22" s="6" t="s">
        <v>48</v>
      </c>
      <c r="C22" s="7" t="s">
        <v>528</v>
      </c>
      <c r="D22" s="7" t="s">
        <v>529</v>
      </c>
      <c r="E22" s="8">
        <v>2</v>
      </c>
    </row>
    <row r="23" spans="1:5" ht="30" x14ac:dyDescent="0.25">
      <c r="A23" s="9">
        <f>A22+1</f>
        <v>43739</v>
      </c>
      <c r="B23" s="10" t="s">
        <v>51</v>
      </c>
      <c r="C23" s="11" t="s">
        <v>530</v>
      </c>
      <c r="D23" s="11" t="s">
        <v>531</v>
      </c>
      <c r="E23" s="12">
        <v>2</v>
      </c>
    </row>
    <row r="24" spans="1:5" x14ac:dyDescent="0.25">
      <c r="A24" s="5">
        <f t="shared" ref="A24:A28" si="0">A23+1</f>
        <v>43740</v>
      </c>
      <c r="B24" s="6" t="s">
        <v>54</v>
      </c>
      <c r="C24" s="7" t="s">
        <v>532</v>
      </c>
      <c r="D24" s="7" t="s">
        <v>533</v>
      </c>
      <c r="E24" s="8">
        <v>1</v>
      </c>
    </row>
    <row r="25" spans="1:5" ht="45" x14ac:dyDescent="0.25">
      <c r="A25" s="9">
        <f t="shared" si="0"/>
        <v>43741</v>
      </c>
      <c r="B25" s="10" t="s">
        <v>57</v>
      </c>
      <c r="C25" s="11" t="s">
        <v>534</v>
      </c>
      <c r="D25" s="11" t="s">
        <v>535</v>
      </c>
      <c r="E25" s="12">
        <v>1</v>
      </c>
    </row>
    <row r="26" spans="1:5" x14ac:dyDescent="0.25">
      <c r="A26" s="5">
        <f t="shared" si="0"/>
        <v>43742</v>
      </c>
      <c r="B26" s="6" t="s">
        <v>60</v>
      </c>
      <c r="C26" s="7">
        <v>0</v>
      </c>
      <c r="D26" s="7"/>
      <c r="E26" s="8">
        <v>0</v>
      </c>
    </row>
    <row r="27" spans="1:5" ht="30" x14ac:dyDescent="0.25">
      <c r="A27" s="9">
        <f t="shared" si="0"/>
        <v>43743</v>
      </c>
      <c r="B27" s="10" t="s">
        <v>63</v>
      </c>
      <c r="C27" s="11" t="s">
        <v>536</v>
      </c>
      <c r="D27" s="11" t="s">
        <v>537</v>
      </c>
      <c r="E27" s="12">
        <v>1</v>
      </c>
    </row>
    <row r="28" spans="1:5" x14ac:dyDescent="0.25">
      <c r="A28" s="5">
        <f t="shared" si="0"/>
        <v>43744</v>
      </c>
      <c r="B28" s="6" t="s">
        <v>64</v>
      </c>
      <c r="C28" s="7">
        <v>0</v>
      </c>
      <c r="D28" s="7"/>
      <c r="E28" s="8">
        <v>0</v>
      </c>
    </row>
    <row r="29" spans="1:5" x14ac:dyDescent="0.25">
      <c r="D29" s="1" t="s">
        <v>65</v>
      </c>
      <c r="E29" s="4">
        <f>SUM(E22:E28)</f>
        <v>7</v>
      </c>
    </row>
    <row r="31" spans="1:5" x14ac:dyDescent="0.25">
      <c r="A31" t="s">
        <v>538</v>
      </c>
    </row>
    <row r="33" spans="1:13" x14ac:dyDescent="0.25">
      <c r="A33" t="s">
        <v>0</v>
      </c>
      <c r="B33" t="s">
        <v>525</v>
      </c>
    </row>
    <row r="35" spans="1:13" ht="45" x14ac:dyDescent="0.25">
      <c r="A35" s="13" t="s">
        <v>2</v>
      </c>
      <c r="B35" s="13" t="s">
        <v>3</v>
      </c>
      <c r="C35" s="13" t="s">
        <v>9</v>
      </c>
      <c r="D35" s="13" t="s">
        <v>10</v>
      </c>
      <c r="E35" s="13" t="s">
        <v>11</v>
      </c>
      <c r="F35" s="13" t="s">
        <v>12</v>
      </c>
      <c r="G35" s="13" t="s">
        <v>13</v>
      </c>
      <c r="H35" s="13" t="s">
        <v>14</v>
      </c>
      <c r="I35" s="13" t="s">
        <v>15</v>
      </c>
      <c r="J35" s="13" t="s">
        <v>16</v>
      </c>
      <c r="K35" s="13" t="s">
        <v>17</v>
      </c>
      <c r="L35" s="13" t="s">
        <v>18</v>
      </c>
      <c r="M35" s="13" t="s">
        <v>19</v>
      </c>
    </row>
    <row r="36" spans="1:13" x14ac:dyDescent="0.25">
      <c r="A36" s="14" t="s">
        <v>526</v>
      </c>
      <c r="B36" s="14" t="s">
        <v>539</v>
      </c>
      <c r="C36" s="14">
        <v>3</v>
      </c>
      <c r="D36" s="14">
        <v>7</v>
      </c>
      <c r="E36" s="14">
        <v>4</v>
      </c>
      <c r="F36" s="14">
        <v>9</v>
      </c>
      <c r="G36" s="14">
        <v>8</v>
      </c>
      <c r="H36" s="14">
        <v>6</v>
      </c>
      <c r="I36" s="14"/>
      <c r="J36" s="14"/>
      <c r="K36" s="14"/>
      <c r="L36" s="14"/>
      <c r="M36" s="14">
        <f>SUM(C36:L36)</f>
        <v>37</v>
      </c>
    </row>
    <row r="37" spans="1:13" x14ac:dyDescent="0.25">
      <c r="A37" s="15" t="s">
        <v>526</v>
      </c>
      <c r="B37" s="15" t="s">
        <v>540</v>
      </c>
      <c r="C37" s="15">
        <v>4</v>
      </c>
      <c r="D37" s="15">
        <v>6</v>
      </c>
      <c r="E37" s="15">
        <v>4</v>
      </c>
      <c r="F37" s="15">
        <v>10</v>
      </c>
      <c r="G37" s="15">
        <v>8</v>
      </c>
      <c r="H37" s="15">
        <v>8</v>
      </c>
      <c r="I37" s="15"/>
      <c r="J37" s="15"/>
      <c r="K37" s="15"/>
      <c r="L37" s="15"/>
      <c r="M37" s="15">
        <f t="shared" ref="M37:M38" si="1">SUM(C37:L37)</f>
        <v>40</v>
      </c>
    </row>
    <row r="38" spans="1:13" x14ac:dyDescent="0.25">
      <c r="A38" s="14" t="s">
        <v>526</v>
      </c>
      <c r="B38" s="14" t="s">
        <v>527</v>
      </c>
      <c r="C38" s="14">
        <v>3</v>
      </c>
      <c r="D38" s="14">
        <v>7</v>
      </c>
      <c r="E38" s="14">
        <v>4</v>
      </c>
      <c r="F38" s="14">
        <v>10</v>
      </c>
      <c r="G38" s="14">
        <v>8</v>
      </c>
      <c r="H38" s="14">
        <v>7</v>
      </c>
      <c r="I38" s="14"/>
      <c r="J38" s="14"/>
      <c r="K38" s="14"/>
      <c r="L38" s="14"/>
      <c r="M38" s="14">
        <f t="shared" si="1"/>
        <v>39</v>
      </c>
    </row>
  </sheetData>
  <mergeCells count="1">
    <mergeCell ref="A20:E2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2069814ADAF944AC5C58C2CBAB434A" ma:contentTypeVersion="16" ma:contentTypeDescription="Create a new document." ma:contentTypeScope="" ma:versionID="f414403340f81f9bb75c413148e323b9">
  <xsd:schema xmlns:xsd="http://www.w3.org/2001/XMLSchema" xmlns:xs="http://www.w3.org/2001/XMLSchema" xmlns:p="http://schemas.microsoft.com/office/2006/metadata/properties" xmlns:ns2="3ec51be9-0308-4ab2-8ed3-0190beeb44cf" xmlns:ns3="dd26419d-fafd-4535-a2ce-e1ad1abb1183" targetNamespace="http://schemas.microsoft.com/office/2006/metadata/properties" ma:root="true" ma:fieldsID="ce6442b642bddda4af75830c08bb7a0a" ns2:_="" ns3:_="">
    <xsd:import namespace="3ec51be9-0308-4ab2-8ed3-0190beeb44cf"/>
    <xsd:import namespace="dd26419d-fafd-4535-a2ce-e1ad1abb118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c51be9-0308-4ab2-8ed3-0190beeb44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ab86591-d70f-4a96-900c-bfbe5e6a318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d26419d-fafd-4535-a2ce-e1ad1abb118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64a1d88-0a23-4d0d-a6c5-cc56b32817c4}" ma:internalName="TaxCatchAll" ma:showField="CatchAllData" ma:web="dd26419d-fafd-4535-a2ce-e1ad1abb11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ec51be9-0308-4ab2-8ed3-0190beeb44cf">
      <Terms xmlns="http://schemas.microsoft.com/office/infopath/2007/PartnerControls"/>
    </lcf76f155ced4ddcb4097134ff3c332f>
    <TaxCatchAll xmlns="dd26419d-fafd-4535-a2ce-e1ad1abb118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806C9F-811C-4242-BA8E-9CD022BD26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c51be9-0308-4ab2-8ed3-0190beeb44cf"/>
    <ds:schemaRef ds:uri="dd26419d-fafd-4535-a2ce-e1ad1abb11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E298C5-D3E6-4AA6-903B-78983FDA81D6}">
  <ds:schemaRefs>
    <ds:schemaRef ds:uri="dd26419d-fafd-4535-a2ce-e1ad1abb1183"/>
    <ds:schemaRef ds:uri="http://purl.org/dc/terms/"/>
    <ds:schemaRef ds:uri="http://www.w3.org/XML/1998/namespace"/>
    <ds:schemaRef ds:uri="3ec51be9-0308-4ab2-8ed3-0190beeb44cf"/>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11E9C4B3-581D-4EF5-930E-00E4872587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Team Semester Summary</vt:lpstr>
      <vt:lpstr>Mitch Anderson</vt:lpstr>
      <vt:lpstr>Joel Freedman</vt:lpstr>
      <vt:lpstr>Gage King</vt:lpstr>
      <vt:lpstr>Radley Rel</vt:lpstr>
      <vt:lpstr>Example and Instructions</vt:lpstr>
    </vt:vector>
  </TitlesOfParts>
  <Manager/>
  <Company>Northern Arizona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Kay Oman</dc:creator>
  <cp:keywords/>
  <dc:description/>
  <cp:lastModifiedBy>Mitchell Anderson</cp:lastModifiedBy>
  <cp:revision/>
  <dcterms:created xsi:type="dcterms:W3CDTF">2019-09-27T16:46:57Z</dcterms:created>
  <dcterms:modified xsi:type="dcterms:W3CDTF">2022-12-04T05:20:08Z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0x0101008D2069814ADAF944AC5C58C2CBAB434A</vt:lpwstr>
  </property>
  <property fmtid="{D5CDD505-2E9C-101B-9397-08002B2CF9AE}" pid="3" name="MediaServiceImageTags">
    <vt:lpwstr/>
  </property>
</Properties>
</file>